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IKANAN DAN KELAUTAN\DATA PORTAL NTB SATU DATA\"/>
    </mc:Choice>
  </mc:AlternateContent>
  <bookViews>
    <workbookView xWindow="0" yWindow="0" windowWidth="24000" windowHeight="9630"/>
  </bookViews>
  <sheets>
    <sheet name="1. Jumlah Nelayan" sheetId="1" r:id="rId1"/>
  </sheets>
  <definedNames>
    <definedName name="_xlnm._FilterDatabase" localSheetId="0" hidden="1">'1. Jumlah Nelayan'!$A$3:$H$113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3" i="1" l="1"/>
  <c r="F113" i="1"/>
  <c r="H112" i="1"/>
  <c r="H111" i="1"/>
  <c r="H110" i="1"/>
  <c r="H109" i="1"/>
  <c r="H108" i="1"/>
  <c r="H107" i="1"/>
  <c r="H106" i="1"/>
  <c r="H105" i="1"/>
  <c r="H104" i="1"/>
  <c r="H103" i="1"/>
  <c r="H113" i="1" s="1"/>
  <c r="G102" i="1"/>
  <c r="F102" i="1"/>
  <c r="H101" i="1"/>
  <c r="H100" i="1"/>
  <c r="H99" i="1"/>
  <c r="H98" i="1"/>
  <c r="H97" i="1"/>
  <c r="H96" i="1"/>
  <c r="H95" i="1"/>
  <c r="H94" i="1"/>
  <c r="H93" i="1"/>
  <c r="H92" i="1"/>
  <c r="H102" i="1" s="1"/>
  <c r="G91" i="1"/>
  <c r="F91" i="1"/>
  <c r="H90" i="1"/>
  <c r="H89" i="1"/>
  <c r="H88" i="1"/>
  <c r="H87" i="1"/>
  <c r="H86" i="1"/>
  <c r="H85" i="1"/>
  <c r="H84" i="1"/>
  <c r="H83" i="1"/>
  <c r="H82" i="1"/>
  <c r="H81" i="1"/>
  <c r="H91" i="1" s="1"/>
  <c r="G80" i="1"/>
  <c r="F80" i="1"/>
  <c r="H79" i="1"/>
  <c r="H78" i="1"/>
  <c r="H77" i="1"/>
  <c r="H76" i="1"/>
  <c r="H75" i="1"/>
  <c r="H74" i="1"/>
  <c r="H73" i="1"/>
  <c r="H72" i="1"/>
  <c r="H71" i="1"/>
  <c r="H70" i="1"/>
  <c r="H80" i="1" s="1"/>
  <c r="G69" i="1"/>
  <c r="F69" i="1"/>
  <c r="H68" i="1"/>
  <c r="H67" i="1"/>
  <c r="H66" i="1"/>
  <c r="H65" i="1"/>
  <c r="H64" i="1"/>
  <c r="H63" i="1"/>
  <c r="H62" i="1"/>
  <c r="H61" i="1"/>
  <c r="H60" i="1"/>
  <c r="H59" i="1"/>
  <c r="G58" i="1"/>
  <c r="F58" i="1"/>
  <c r="H57" i="1"/>
  <c r="H56" i="1"/>
  <c r="H55" i="1"/>
  <c r="H54" i="1"/>
  <c r="H53" i="1"/>
  <c r="H52" i="1"/>
  <c r="H51" i="1"/>
  <c r="H50" i="1"/>
  <c r="H49" i="1"/>
  <c r="H48" i="1"/>
  <c r="H58" i="1" s="1"/>
  <c r="G47" i="1"/>
  <c r="F47" i="1"/>
  <c r="H46" i="1"/>
  <c r="H45" i="1"/>
  <c r="H44" i="1"/>
  <c r="H43" i="1"/>
  <c r="H42" i="1"/>
  <c r="H41" i="1"/>
  <c r="H40" i="1"/>
  <c r="H39" i="1"/>
  <c r="H38" i="1"/>
  <c r="H37" i="1"/>
  <c r="H47" i="1" s="1"/>
  <c r="G36" i="1"/>
  <c r="F36" i="1"/>
  <c r="H35" i="1"/>
  <c r="H34" i="1"/>
  <c r="H33" i="1"/>
  <c r="H32" i="1"/>
  <c r="H31" i="1"/>
  <c r="H30" i="1"/>
  <c r="H29" i="1"/>
  <c r="H28" i="1"/>
  <c r="H27" i="1"/>
  <c r="H26" i="1"/>
  <c r="G25" i="1"/>
  <c r="F25" i="1"/>
  <c r="H24" i="1"/>
  <c r="H23" i="1"/>
  <c r="H22" i="1"/>
  <c r="H21" i="1"/>
  <c r="H20" i="1"/>
  <c r="H19" i="1"/>
  <c r="H18" i="1"/>
  <c r="H17" i="1"/>
  <c r="H16" i="1"/>
  <c r="H15" i="1"/>
  <c r="H25" i="1" s="1"/>
  <c r="G14" i="1"/>
  <c r="F14" i="1"/>
  <c r="H13" i="1"/>
  <c r="H12" i="1"/>
  <c r="H11" i="1"/>
  <c r="H10" i="1"/>
  <c r="H9" i="1"/>
  <c r="H8" i="1"/>
  <c r="H7" i="1"/>
  <c r="H6" i="1"/>
  <c r="H5" i="1"/>
  <c r="H4" i="1"/>
  <c r="H14" i="1" s="1"/>
  <c r="H36" i="1" l="1"/>
  <c r="H69" i="1"/>
</calcChain>
</file>

<file path=xl/sharedStrings.xml><?xml version="1.0" encoding="utf-8"?>
<sst xmlns="http://schemas.openxmlformats.org/spreadsheetml/2006/main" count="229" uniqueCount="21">
  <si>
    <t xml:space="preserve">Jumlah Nelayan Perikanan Tangkap Menurut Jenis Usaha </t>
  </si>
  <si>
    <t>Kode Provinsi</t>
  </si>
  <si>
    <t>Provinsi</t>
  </si>
  <si>
    <t>Kode Kabupaten/Kota</t>
  </si>
  <si>
    <t>Kab/Kota</t>
  </si>
  <si>
    <t>Tahun</t>
  </si>
  <si>
    <t>Perairan Darat</t>
  </si>
  <si>
    <t>Perairan Laut</t>
  </si>
  <si>
    <t>Jumlah Nelayan</t>
  </si>
  <si>
    <t>Nusa Tenggara Barat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</si>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</sst>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1" fontId="4" fillId="0" borderId="1" xfId="0" applyNumberFormat="1" applyFont="1" applyFill="1" applyBorder="1" applyAlignment="1" applyProtection="1"/>
    <xf numFmtId="164" fontId="0" fillId="0" borderId="1" xfId="1" applyNumberFormat="1" applyFont="1" applyBorder="1"/>
    <xf numFmtId="41" fontId="0" fillId="0" borderId="1" xfId="0" applyNumberFormat="1" applyBorder="1"/>
    <xf numFmtId="0" fontId="2" fillId="0" borderId="1" xfId="0" applyFont="1" applyBorder="1" applyAlignment="1"/>
    <xf numFmtId="0" fontId="2" fillId="0" borderId="1" xfId="0" applyFont="1" applyBorder="1" applyAlignment="1">
      <alignment horizontal="right"/>
    </xf>
    <xf numFmtId="165" fontId="2" fillId="0" borderId="1" xfId="1" applyNumberFormat="1" applyFont="1" applyBorder="1"/>
    <xf numFmtId="0" fontId="2" fillId="0" borderId="1" xfId="0" applyFont="1" applyBorder="1"/>
    <xf numFmtId="41" fontId="1" fillId="0" borderId="0" xfId="2" applyFont="1"/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abSelected="1" workbookViewId="0">
      <pane ySplit="3" topLeftCell="A13" activePane="bottomLeft" state="frozen"/>
      <selection activeCell="B1" sqref="B1"/>
      <selection pane="bottomLeft" activeCell="M9" sqref="M9"/>
    </sheetView>
  </sheetViews>
  <sheetFormatPr defaultRowHeight="15" x14ac:dyDescent="0.25"/>
  <cols>
    <col min="1" max="1" width="13.28515625" bestFit="1" customWidth="1"/>
    <col min="2" max="2" width="19.140625" bestFit="1" customWidth="1"/>
    <col min="3" max="3" width="20.7109375" bestFit="1" customWidth="1"/>
    <col min="4" max="4" width="15" bestFit="1" customWidth="1"/>
    <col min="5" max="5" width="15" customWidth="1"/>
    <col min="6" max="6" width="16.7109375" customWidth="1"/>
    <col min="7" max="7" width="16.7109375" style="12" customWidth="1"/>
    <col min="8" max="8" width="16.7109375" customWidth="1"/>
  </cols>
  <sheetData>
    <row r="1" spans="1:8" ht="15.75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x14ac:dyDescent="0.25">
      <c r="A4" s="3">
        <v>52</v>
      </c>
      <c r="B4" s="4" t="s">
        <v>9</v>
      </c>
      <c r="C4" s="3">
        <v>5201</v>
      </c>
      <c r="D4" s="4" t="s">
        <v>10</v>
      </c>
      <c r="E4" s="4">
        <v>2023</v>
      </c>
      <c r="F4" s="5">
        <v>238</v>
      </c>
      <c r="G4" s="6">
        <v>5508</v>
      </c>
      <c r="H4" s="6">
        <f>F4+G4</f>
        <v>5746</v>
      </c>
    </row>
    <row r="5" spans="1:8" x14ac:dyDescent="0.25">
      <c r="A5" s="3">
        <v>52</v>
      </c>
      <c r="B5" s="4" t="s">
        <v>9</v>
      </c>
      <c r="C5" s="3">
        <v>5202</v>
      </c>
      <c r="D5" s="4" t="s">
        <v>11</v>
      </c>
      <c r="E5" s="4">
        <v>2023</v>
      </c>
      <c r="F5" s="5">
        <v>891</v>
      </c>
      <c r="G5" s="6">
        <v>6989</v>
      </c>
      <c r="H5" s="6">
        <f t="shared" ref="H5:H13" si="0">F5+G5</f>
        <v>7880</v>
      </c>
    </row>
    <row r="6" spans="1:8" x14ac:dyDescent="0.25">
      <c r="A6" s="3">
        <v>52</v>
      </c>
      <c r="B6" s="4" t="s">
        <v>9</v>
      </c>
      <c r="C6" s="3">
        <v>5203</v>
      </c>
      <c r="D6" s="4" t="s">
        <v>12</v>
      </c>
      <c r="E6" s="4">
        <v>2023</v>
      </c>
      <c r="F6" s="5">
        <v>362</v>
      </c>
      <c r="G6" s="6">
        <v>12758</v>
      </c>
      <c r="H6" s="6">
        <f t="shared" si="0"/>
        <v>13120</v>
      </c>
    </row>
    <row r="7" spans="1:8" x14ac:dyDescent="0.25">
      <c r="A7" s="3">
        <v>52</v>
      </c>
      <c r="B7" s="4" t="s">
        <v>9</v>
      </c>
      <c r="C7" s="3">
        <v>5204</v>
      </c>
      <c r="D7" s="4" t="s">
        <v>13</v>
      </c>
      <c r="E7" s="4">
        <v>2023</v>
      </c>
      <c r="F7" s="5">
        <v>1025</v>
      </c>
      <c r="G7" s="7">
        <v>9694</v>
      </c>
      <c r="H7" s="6">
        <f t="shared" si="0"/>
        <v>10719</v>
      </c>
    </row>
    <row r="8" spans="1:8" x14ac:dyDescent="0.25">
      <c r="A8" s="3">
        <v>52</v>
      </c>
      <c r="B8" s="4" t="s">
        <v>9</v>
      </c>
      <c r="C8" s="3">
        <v>5205</v>
      </c>
      <c r="D8" s="4" t="s">
        <v>14</v>
      </c>
      <c r="E8" s="4">
        <v>2023</v>
      </c>
      <c r="F8" s="4">
        <v>0</v>
      </c>
      <c r="G8" s="7">
        <v>6936</v>
      </c>
      <c r="H8" s="6">
        <f t="shared" si="0"/>
        <v>6936</v>
      </c>
    </row>
    <row r="9" spans="1:8" x14ac:dyDescent="0.25">
      <c r="A9" s="3">
        <v>52</v>
      </c>
      <c r="B9" s="4" t="s">
        <v>9</v>
      </c>
      <c r="C9" s="3">
        <v>5206</v>
      </c>
      <c r="D9" s="4" t="s">
        <v>15</v>
      </c>
      <c r="E9" s="4">
        <v>2023</v>
      </c>
      <c r="F9" s="4">
        <v>0</v>
      </c>
      <c r="G9" s="7">
        <v>12778</v>
      </c>
      <c r="H9" s="6">
        <f t="shared" si="0"/>
        <v>12778</v>
      </c>
    </row>
    <row r="10" spans="1:8" x14ac:dyDescent="0.25">
      <c r="A10" s="3">
        <v>52</v>
      </c>
      <c r="B10" s="4" t="s">
        <v>9</v>
      </c>
      <c r="C10" s="3">
        <v>5207</v>
      </c>
      <c r="D10" s="4" t="s">
        <v>16</v>
      </c>
      <c r="E10" s="4">
        <v>2023</v>
      </c>
      <c r="F10" s="4">
        <v>374</v>
      </c>
      <c r="G10" s="7">
        <v>2034</v>
      </c>
      <c r="H10" s="6">
        <f t="shared" si="0"/>
        <v>2408</v>
      </c>
    </row>
    <row r="11" spans="1:8" x14ac:dyDescent="0.25">
      <c r="A11" s="3">
        <v>52</v>
      </c>
      <c r="B11" s="4" t="s">
        <v>9</v>
      </c>
      <c r="C11" s="3">
        <v>5208</v>
      </c>
      <c r="D11" s="4" t="s">
        <v>17</v>
      </c>
      <c r="E11" s="4">
        <v>2023</v>
      </c>
      <c r="F11" s="5">
        <v>0</v>
      </c>
      <c r="G11" s="7">
        <v>3119</v>
      </c>
      <c r="H11" s="6">
        <f t="shared" si="0"/>
        <v>3119</v>
      </c>
    </row>
    <row r="12" spans="1:8" x14ac:dyDescent="0.25">
      <c r="A12" s="3">
        <v>52</v>
      </c>
      <c r="B12" s="4" t="s">
        <v>9</v>
      </c>
      <c r="C12" s="3">
        <v>5271</v>
      </c>
      <c r="D12" s="4" t="s">
        <v>18</v>
      </c>
      <c r="E12" s="4">
        <v>2023</v>
      </c>
      <c r="F12" s="4">
        <v>0</v>
      </c>
      <c r="G12" s="7">
        <v>1656</v>
      </c>
      <c r="H12" s="6">
        <f t="shared" si="0"/>
        <v>1656</v>
      </c>
    </row>
    <row r="13" spans="1:8" x14ac:dyDescent="0.25">
      <c r="A13" s="3">
        <v>52</v>
      </c>
      <c r="B13" s="4" t="s">
        <v>9</v>
      </c>
      <c r="C13" s="3">
        <v>5272</v>
      </c>
      <c r="D13" s="4" t="s">
        <v>19</v>
      </c>
      <c r="E13" s="4">
        <v>2023</v>
      </c>
      <c r="F13" s="4">
        <v>0</v>
      </c>
      <c r="G13" s="7">
        <v>2149</v>
      </c>
      <c r="H13" s="6">
        <f t="shared" si="0"/>
        <v>2149</v>
      </c>
    </row>
    <row r="14" spans="1:8" x14ac:dyDescent="0.25">
      <c r="A14" s="3">
        <v>52</v>
      </c>
      <c r="B14" s="4" t="s">
        <v>9</v>
      </c>
      <c r="C14" s="2">
        <v>5200</v>
      </c>
      <c r="D14" s="8" t="s">
        <v>20</v>
      </c>
      <c r="E14" s="9">
        <v>2023</v>
      </c>
      <c r="F14" s="10">
        <f>SUM(F4:F13)</f>
        <v>2890</v>
      </c>
      <c r="G14" s="10">
        <f t="shared" ref="G14:H14" si="1">SUM(G4:G13)</f>
        <v>63621</v>
      </c>
      <c r="H14" s="10">
        <f t="shared" si="1"/>
        <v>66511</v>
      </c>
    </row>
    <row r="15" spans="1:8" x14ac:dyDescent="0.25">
      <c r="A15" s="3">
        <v>52</v>
      </c>
      <c r="B15" s="4" t="s">
        <v>9</v>
      </c>
      <c r="C15" s="3">
        <v>5201</v>
      </c>
      <c r="D15" s="4" t="s">
        <v>10</v>
      </c>
      <c r="E15" s="4">
        <v>2022</v>
      </c>
      <c r="F15" s="5">
        <v>238</v>
      </c>
      <c r="G15" s="6">
        <v>5520</v>
      </c>
      <c r="H15" s="6">
        <f>F15+G15</f>
        <v>5758</v>
      </c>
    </row>
    <row r="16" spans="1:8" x14ac:dyDescent="0.25">
      <c r="A16" s="3">
        <v>52</v>
      </c>
      <c r="B16" s="4" t="s">
        <v>9</v>
      </c>
      <c r="C16" s="3">
        <v>5202</v>
      </c>
      <c r="D16" s="4" t="s">
        <v>11</v>
      </c>
      <c r="E16" s="4">
        <v>2022</v>
      </c>
      <c r="F16" s="5">
        <v>891</v>
      </c>
      <c r="G16" s="6">
        <v>6989</v>
      </c>
      <c r="H16" s="6">
        <f t="shared" ref="H16:H24" si="2">F16+G16</f>
        <v>7880</v>
      </c>
    </row>
    <row r="17" spans="1:8" x14ac:dyDescent="0.25">
      <c r="A17" s="3">
        <v>52</v>
      </c>
      <c r="B17" s="4" t="s">
        <v>9</v>
      </c>
      <c r="C17" s="3">
        <v>5203</v>
      </c>
      <c r="D17" s="4" t="s">
        <v>12</v>
      </c>
      <c r="E17" s="4">
        <v>2022</v>
      </c>
      <c r="F17" s="5">
        <v>362</v>
      </c>
      <c r="G17" s="6">
        <v>13031</v>
      </c>
      <c r="H17" s="6">
        <f t="shared" si="2"/>
        <v>13393</v>
      </c>
    </row>
    <row r="18" spans="1:8" x14ac:dyDescent="0.25">
      <c r="A18" s="3">
        <v>52</v>
      </c>
      <c r="B18" s="4" t="s">
        <v>9</v>
      </c>
      <c r="C18" s="3">
        <v>5204</v>
      </c>
      <c r="D18" s="4" t="s">
        <v>13</v>
      </c>
      <c r="E18" s="4">
        <v>2022</v>
      </c>
      <c r="F18" s="5">
        <v>1025</v>
      </c>
      <c r="G18" s="7">
        <v>10822</v>
      </c>
      <c r="H18" s="6">
        <f t="shared" si="2"/>
        <v>11847</v>
      </c>
    </row>
    <row r="19" spans="1:8" x14ac:dyDescent="0.25">
      <c r="A19" s="3">
        <v>52</v>
      </c>
      <c r="B19" s="4" t="s">
        <v>9</v>
      </c>
      <c r="C19" s="3">
        <v>5205</v>
      </c>
      <c r="D19" s="4" t="s">
        <v>14</v>
      </c>
      <c r="E19" s="4">
        <v>2022</v>
      </c>
      <c r="F19" s="4">
        <v>0</v>
      </c>
      <c r="G19" s="7">
        <v>6884</v>
      </c>
      <c r="H19" s="6">
        <f t="shared" si="2"/>
        <v>6884</v>
      </c>
    </row>
    <row r="20" spans="1:8" x14ac:dyDescent="0.25">
      <c r="A20" s="3">
        <v>52</v>
      </c>
      <c r="B20" s="4" t="s">
        <v>9</v>
      </c>
      <c r="C20" s="3">
        <v>5206</v>
      </c>
      <c r="D20" s="4" t="s">
        <v>15</v>
      </c>
      <c r="E20" s="4">
        <v>2022</v>
      </c>
      <c r="F20" s="4">
        <v>0</v>
      </c>
      <c r="G20" s="7">
        <v>12778</v>
      </c>
      <c r="H20" s="6">
        <f t="shared" si="2"/>
        <v>12778</v>
      </c>
    </row>
    <row r="21" spans="1:8" x14ac:dyDescent="0.25">
      <c r="A21" s="3">
        <v>52</v>
      </c>
      <c r="B21" s="4" t="s">
        <v>9</v>
      </c>
      <c r="C21" s="3">
        <v>5207</v>
      </c>
      <c r="D21" s="4" t="s">
        <v>16</v>
      </c>
      <c r="E21" s="4">
        <v>2022</v>
      </c>
      <c r="F21" s="4">
        <v>399</v>
      </c>
      <c r="G21" s="7">
        <v>2370</v>
      </c>
      <c r="H21" s="6">
        <f t="shared" si="2"/>
        <v>2769</v>
      </c>
    </row>
    <row r="22" spans="1:8" x14ac:dyDescent="0.25">
      <c r="A22" s="3">
        <v>52</v>
      </c>
      <c r="B22" s="4" t="s">
        <v>9</v>
      </c>
      <c r="C22" s="3">
        <v>5208</v>
      </c>
      <c r="D22" s="4" t="s">
        <v>17</v>
      </c>
      <c r="E22" s="4">
        <v>2022</v>
      </c>
      <c r="F22" s="5">
        <v>0</v>
      </c>
      <c r="G22" s="7">
        <v>3119</v>
      </c>
      <c r="H22" s="6">
        <f t="shared" si="2"/>
        <v>3119</v>
      </c>
    </row>
    <row r="23" spans="1:8" x14ac:dyDescent="0.25">
      <c r="A23" s="3">
        <v>52</v>
      </c>
      <c r="B23" s="4" t="s">
        <v>9</v>
      </c>
      <c r="C23" s="3">
        <v>5271</v>
      </c>
      <c r="D23" s="4" t="s">
        <v>18</v>
      </c>
      <c r="E23" s="4">
        <v>2022</v>
      </c>
      <c r="F23" s="4">
        <v>0</v>
      </c>
      <c r="G23" s="7">
        <v>1656</v>
      </c>
      <c r="H23" s="6">
        <f t="shared" si="2"/>
        <v>1656</v>
      </c>
    </row>
    <row r="24" spans="1:8" x14ac:dyDescent="0.25">
      <c r="A24" s="3">
        <v>52</v>
      </c>
      <c r="B24" s="4" t="s">
        <v>9</v>
      </c>
      <c r="C24" s="3">
        <v>5272</v>
      </c>
      <c r="D24" s="4" t="s">
        <v>19</v>
      </c>
      <c r="E24" s="4">
        <v>2022</v>
      </c>
      <c r="F24" s="4">
        <v>0</v>
      </c>
      <c r="G24" s="7">
        <v>2149</v>
      </c>
      <c r="H24" s="6">
        <f t="shared" si="2"/>
        <v>2149</v>
      </c>
    </row>
    <row r="25" spans="1:8" x14ac:dyDescent="0.25">
      <c r="A25" s="3">
        <v>52</v>
      </c>
      <c r="B25" s="4" t="s">
        <v>9</v>
      </c>
      <c r="C25" s="2">
        <v>5200</v>
      </c>
      <c r="D25" s="8" t="s">
        <v>20</v>
      </c>
      <c r="E25" s="9">
        <v>2022</v>
      </c>
      <c r="F25" s="10">
        <f>SUM(F15:F24)</f>
        <v>2915</v>
      </c>
      <c r="G25" s="10">
        <f t="shared" ref="G25:H25" si="3">SUM(G15:G24)</f>
        <v>65318</v>
      </c>
      <c r="H25" s="10">
        <f t="shared" si="3"/>
        <v>68233</v>
      </c>
    </row>
    <row r="26" spans="1:8" x14ac:dyDescent="0.25">
      <c r="A26" s="3">
        <v>52</v>
      </c>
      <c r="B26" s="4" t="s">
        <v>9</v>
      </c>
      <c r="C26" s="3">
        <v>5201</v>
      </c>
      <c r="D26" s="4" t="s">
        <v>10</v>
      </c>
      <c r="E26" s="4">
        <v>2021</v>
      </c>
      <c r="F26" s="5">
        <v>238</v>
      </c>
      <c r="G26" s="6">
        <v>5488</v>
      </c>
      <c r="H26" s="6">
        <f>F26+G26</f>
        <v>5726</v>
      </c>
    </row>
    <row r="27" spans="1:8" x14ac:dyDescent="0.25">
      <c r="A27" s="3">
        <v>52</v>
      </c>
      <c r="B27" s="4" t="s">
        <v>9</v>
      </c>
      <c r="C27" s="3">
        <v>5202</v>
      </c>
      <c r="D27" s="4" t="s">
        <v>11</v>
      </c>
      <c r="E27" s="4">
        <v>2021</v>
      </c>
      <c r="F27" s="5">
        <v>868</v>
      </c>
      <c r="G27" s="6">
        <v>8318</v>
      </c>
      <c r="H27" s="6">
        <f t="shared" ref="H27:H35" si="4">F27+G27</f>
        <v>9186</v>
      </c>
    </row>
    <row r="28" spans="1:8" x14ac:dyDescent="0.25">
      <c r="A28" s="3">
        <v>52</v>
      </c>
      <c r="B28" s="4" t="s">
        <v>9</v>
      </c>
      <c r="C28" s="3">
        <v>5203</v>
      </c>
      <c r="D28" s="4" t="s">
        <v>12</v>
      </c>
      <c r="E28" s="4">
        <v>2021</v>
      </c>
      <c r="F28" s="5">
        <v>362</v>
      </c>
      <c r="G28" s="6">
        <v>14109</v>
      </c>
      <c r="H28" s="6">
        <f t="shared" si="4"/>
        <v>14471</v>
      </c>
    </row>
    <row r="29" spans="1:8" x14ac:dyDescent="0.25">
      <c r="A29" s="3">
        <v>52</v>
      </c>
      <c r="B29" s="4" t="s">
        <v>9</v>
      </c>
      <c r="C29" s="3">
        <v>5204</v>
      </c>
      <c r="D29" s="4" t="s">
        <v>13</v>
      </c>
      <c r="E29" s="4">
        <v>2021</v>
      </c>
      <c r="F29" s="5">
        <v>829</v>
      </c>
      <c r="G29" s="7">
        <v>12714</v>
      </c>
      <c r="H29" s="6">
        <f t="shared" si="4"/>
        <v>13543</v>
      </c>
    </row>
    <row r="30" spans="1:8" x14ac:dyDescent="0.25">
      <c r="A30" s="3">
        <v>52</v>
      </c>
      <c r="B30" s="4" t="s">
        <v>9</v>
      </c>
      <c r="C30" s="3">
        <v>5205</v>
      </c>
      <c r="D30" s="4" t="s">
        <v>14</v>
      </c>
      <c r="E30" s="4">
        <v>2021</v>
      </c>
      <c r="F30" s="4">
        <v>0</v>
      </c>
      <c r="G30" s="7">
        <v>5521</v>
      </c>
      <c r="H30" s="6">
        <f t="shared" si="4"/>
        <v>5521</v>
      </c>
    </row>
    <row r="31" spans="1:8" x14ac:dyDescent="0.25">
      <c r="A31" s="3">
        <v>52</v>
      </c>
      <c r="B31" s="4" t="s">
        <v>9</v>
      </c>
      <c r="C31" s="3">
        <v>5206</v>
      </c>
      <c r="D31" s="4" t="s">
        <v>15</v>
      </c>
      <c r="E31" s="4">
        <v>2021</v>
      </c>
      <c r="F31" s="4">
        <v>0</v>
      </c>
      <c r="G31" s="7">
        <v>10540</v>
      </c>
      <c r="H31" s="6">
        <f t="shared" si="4"/>
        <v>10540</v>
      </c>
    </row>
    <row r="32" spans="1:8" x14ac:dyDescent="0.25">
      <c r="A32" s="3">
        <v>52</v>
      </c>
      <c r="B32" s="4" t="s">
        <v>9</v>
      </c>
      <c r="C32" s="3">
        <v>5207</v>
      </c>
      <c r="D32" s="4" t="s">
        <v>16</v>
      </c>
      <c r="E32" s="4">
        <v>2021</v>
      </c>
      <c r="F32" s="4">
        <v>445</v>
      </c>
      <c r="G32" s="7">
        <v>2034</v>
      </c>
      <c r="H32" s="6">
        <f t="shared" si="4"/>
        <v>2479</v>
      </c>
    </row>
    <row r="33" spans="1:8" x14ac:dyDescent="0.25">
      <c r="A33" s="3">
        <v>52</v>
      </c>
      <c r="B33" s="4" t="s">
        <v>9</v>
      </c>
      <c r="C33" s="3">
        <v>5208</v>
      </c>
      <c r="D33" s="4" t="s">
        <v>17</v>
      </c>
      <c r="E33" s="4">
        <v>2021</v>
      </c>
      <c r="F33" s="5">
        <v>0</v>
      </c>
      <c r="G33" s="7">
        <v>3130</v>
      </c>
      <c r="H33" s="6">
        <f t="shared" si="4"/>
        <v>3130</v>
      </c>
    </row>
    <row r="34" spans="1:8" x14ac:dyDescent="0.25">
      <c r="A34" s="3">
        <v>52</v>
      </c>
      <c r="B34" s="4" t="s">
        <v>9</v>
      </c>
      <c r="C34" s="3">
        <v>5271</v>
      </c>
      <c r="D34" s="4" t="s">
        <v>18</v>
      </c>
      <c r="E34" s="4">
        <v>2021</v>
      </c>
      <c r="F34" s="4">
        <v>0</v>
      </c>
      <c r="G34" s="7">
        <v>1606</v>
      </c>
      <c r="H34" s="6">
        <f t="shared" si="4"/>
        <v>1606</v>
      </c>
    </row>
    <row r="35" spans="1:8" x14ac:dyDescent="0.25">
      <c r="A35" s="3">
        <v>52</v>
      </c>
      <c r="B35" s="4" t="s">
        <v>9</v>
      </c>
      <c r="C35" s="3">
        <v>5272</v>
      </c>
      <c r="D35" s="4" t="s">
        <v>19</v>
      </c>
      <c r="E35" s="4">
        <v>2021</v>
      </c>
      <c r="F35" s="4">
        <v>0</v>
      </c>
      <c r="G35" s="7">
        <v>2138</v>
      </c>
      <c r="H35" s="6">
        <f t="shared" si="4"/>
        <v>2138</v>
      </c>
    </row>
    <row r="36" spans="1:8" x14ac:dyDescent="0.25">
      <c r="A36" s="3">
        <v>52</v>
      </c>
      <c r="B36" s="4" t="s">
        <v>9</v>
      </c>
      <c r="C36" s="2">
        <v>5200</v>
      </c>
      <c r="D36" s="8" t="s">
        <v>20</v>
      </c>
      <c r="E36" s="9">
        <v>2021</v>
      </c>
      <c r="F36" s="10">
        <f>SUM(F26:F35)</f>
        <v>2742</v>
      </c>
      <c r="G36" s="10">
        <f t="shared" ref="G36:H36" si="5">SUM(G26:G35)</f>
        <v>65598</v>
      </c>
      <c r="H36" s="10">
        <f t="shared" si="5"/>
        <v>68340</v>
      </c>
    </row>
    <row r="37" spans="1:8" x14ac:dyDescent="0.25">
      <c r="A37" s="3">
        <v>52</v>
      </c>
      <c r="B37" s="4" t="s">
        <v>9</v>
      </c>
      <c r="C37" s="3">
        <v>5201</v>
      </c>
      <c r="D37" s="4" t="s">
        <v>10</v>
      </c>
      <c r="E37" s="4">
        <v>2020</v>
      </c>
      <c r="F37" s="5">
        <v>238</v>
      </c>
      <c r="G37" s="6">
        <v>5373</v>
      </c>
      <c r="H37" s="6">
        <f>F37+G37</f>
        <v>5611</v>
      </c>
    </row>
    <row r="38" spans="1:8" x14ac:dyDescent="0.25">
      <c r="A38" s="3">
        <v>52</v>
      </c>
      <c r="B38" s="4" t="s">
        <v>9</v>
      </c>
      <c r="C38" s="3">
        <v>5202</v>
      </c>
      <c r="D38" s="4" t="s">
        <v>11</v>
      </c>
      <c r="E38" s="4">
        <v>2020</v>
      </c>
      <c r="F38" s="5">
        <v>939</v>
      </c>
      <c r="G38" s="6">
        <v>7340</v>
      </c>
      <c r="H38" s="6">
        <f t="shared" ref="H38:H46" si="6">F38+G38</f>
        <v>8279</v>
      </c>
    </row>
    <row r="39" spans="1:8" x14ac:dyDescent="0.25">
      <c r="A39" s="3">
        <v>52</v>
      </c>
      <c r="B39" s="4" t="s">
        <v>9</v>
      </c>
      <c r="C39" s="3">
        <v>5203</v>
      </c>
      <c r="D39" s="4" t="s">
        <v>12</v>
      </c>
      <c r="E39" s="4">
        <v>2020</v>
      </c>
      <c r="F39" s="5">
        <v>372</v>
      </c>
      <c r="G39" s="6">
        <v>11276</v>
      </c>
      <c r="H39" s="6">
        <f t="shared" si="6"/>
        <v>11648</v>
      </c>
    </row>
    <row r="40" spans="1:8" x14ac:dyDescent="0.25">
      <c r="A40" s="3">
        <v>52</v>
      </c>
      <c r="B40" s="4" t="s">
        <v>9</v>
      </c>
      <c r="C40" s="3">
        <v>5204</v>
      </c>
      <c r="D40" s="4" t="s">
        <v>13</v>
      </c>
      <c r="E40" s="4">
        <v>2020</v>
      </c>
      <c r="F40" s="5">
        <v>1084</v>
      </c>
      <c r="G40" s="7">
        <v>14777</v>
      </c>
      <c r="H40" s="6">
        <f t="shared" si="6"/>
        <v>15861</v>
      </c>
    </row>
    <row r="41" spans="1:8" x14ac:dyDescent="0.25">
      <c r="A41" s="3">
        <v>52</v>
      </c>
      <c r="B41" s="4" t="s">
        <v>9</v>
      </c>
      <c r="C41" s="3">
        <v>5205</v>
      </c>
      <c r="D41" s="4" t="s">
        <v>14</v>
      </c>
      <c r="E41" s="4">
        <v>2020</v>
      </c>
      <c r="F41" s="4"/>
      <c r="G41" s="7">
        <v>9263</v>
      </c>
      <c r="H41" s="6">
        <f t="shared" si="6"/>
        <v>9263</v>
      </c>
    </row>
    <row r="42" spans="1:8" x14ac:dyDescent="0.25">
      <c r="A42" s="3">
        <v>52</v>
      </c>
      <c r="B42" s="4" t="s">
        <v>9</v>
      </c>
      <c r="C42" s="3">
        <v>5206</v>
      </c>
      <c r="D42" s="4" t="s">
        <v>15</v>
      </c>
      <c r="E42" s="4">
        <v>2020</v>
      </c>
      <c r="F42" s="4"/>
      <c r="G42" s="7">
        <v>14451</v>
      </c>
      <c r="H42" s="6">
        <f t="shared" si="6"/>
        <v>14451</v>
      </c>
    </row>
    <row r="43" spans="1:8" x14ac:dyDescent="0.25">
      <c r="A43" s="3">
        <v>52</v>
      </c>
      <c r="B43" s="4" t="s">
        <v>9</v>
      </c>
      <c r="C43" s="3">
        <v>5207</v>
      </c>
      <c r="D43" s="4" t="s">
        <v>16</v>
      </c>
      <c r="E43" s="4">
        <v>2020</v>
      </c>
      <c r="F43" s="4">
        <v>656</v>
      </c>
      <c r="G43" s="7">
        <v>1437</v>
      </c>
      <c r="H43" s="6">
        <f t="shared" si="6"/>
        <v>2093</v>
      </c>
    </row>
    <row r="44" spans="1:8" x14ac:dyDescent="0.25">
      <c r="A44" s="3">
        <v>52</v>
      </c>
      <c r="B44" s="4" t="s">
        <v>9</v>
      </c>
      <c r="C44" s="3">
        <v>5208</v>
      </c>
      <c r="D44" s="4" t="s">
        <v>17</v>
      </c>
      <c r="E44" s="4">
        <v>2020</v>
      </c>
      <c r="F44" s="5"/>
      <c r="G44" s="7">
        <v>4738</v>
      </c>
      <c r="H44" s="6">
        <f t="shared" si="6"/>
        <v>4738</v>
      </c>
    </row>
    <row r="45" spans="1:8" x14ac:dyDescent="0.25">
      <c r="A45" s="3">
        <v>52</v>
      </c>
      <c r="B45" s="4" t="s">
        <v>9</v>
      </c>
      <c r="C45" s="3">
        <v>5271</v>
      </c>
      <c r="D45" s="4" t="s">
        <v>18</v>
      </c>
      <c r="E45" s="4">
        <v>2020</v>
      </c>
      <c r="F45" s="4"/>
      <c r="G45" s="7">
        <v>1542</v>
      </c>
      <c r="H45" s="6">
        <f t="shared" si="6"/>
        <v>1542</v>
      </c>
    </row>
    <row r="46" spans="1:8" x14ac:dyDescent="0.25">
      <c r="A46" s="3">
        <v>52</v>
      </c>
      <c r="B46" s="4" t="s">
        <v>9</v>
      </c>
      <c r="C46" s="3">
        <v>5272</v>
      </c>
      <c r="D46" s="4" t="s">
        <v>19</v>
      </c>
      <c r="E46" s="4">
        <v>2020</v>
      </c>
      <c r="F46" s="4"/>
      <c r="G46" s="7">
        <v>2009</v>
      </c>
      <c r="H46" s="6">
        <f t="shared" si="6"/>
        <v>2009</v>
      </c>
    </row>
    <row r="47" spans="1:8" x14ac:dyDescent="0.25">
      <c r="A47" s="3">
        <v>52</v>
      </c>
      <c r="B47" s="4" t="s">
        <v>9</v>
      </c>
      <c r="C47" s="2">
        <v>5200</v>
      </c>
      <c r="D47" s="8" t="s">
        <v>20</v>
      </c>
      <c r="E47" s="9">
        <v>2020</v>
      </c>
      <c r="F47" s="10">
        <f>SUM(F37:F46)</f>
        <v>3289</v>
      </c>
      <c r="G47" s="10">
        <f t="shared" ref="G47:H47" si="7">SUM(G37:G46)</f>
        <v>72206</v>
      </c>
      <c r="H47" s="10">
        <f t="shared" si="7"/>
        <v>75495</v>
      </c>
    </row>
    <row r="48" spans="1:8" x14ac:dyDescent="0.25">
      <c r="A48" s="3">
        <v>52</v>
      </c>
      <c r="B48" s="4" t="s">
        <v>9</v>
      </c>
      <c r="C48" s="3">
        <v>5201</v>
      </c>
      <c r="D48" s="4" t="s">
        <v>10</v>
      </c>
      <c r="E48" s="4">
        <v>2019</v>
      </c>
      <c r="F48" s="5"/>
      <c r="G48" s="6">
        <v>5338</v>
      </c>
      <c r="H48" s="6">
        <f>F48+G48</f>
        <v>5338</v>
      </c>
    </row>
    <row r="49" spans="1:8" x14ac:dyDescent="0.25">
      <c r="A49" s="3">
        <v>52</v>
      </c>
      <c r="B49" s="4" t="s">
        <v>9</v>
      </c>
      <c r="C49" s="3">
        <v>5202</v>
      </c>
      <c r="D49" s="4" t="s">
        <v>11</v>
      </c>
      <c r="E49" s="4">
        <v>2019</v>
      </c>
      <c r="F49" s="5"/>
      <c r="G49" s="6">
        <v>7198</v>
      </c>
      <c r="H49" s="6">
        <f t="shared" ref="H49:H57" si="8">F49+G49</f>
        <v>7198</v>
      </c>
    </row>
    <row r="50" spans="1:8" x14ac:dyDescent="0.25">
      <c r="A50" s="3">
        <v>52</v>
      </c>
      <c r="B50" s="4" t="s">
        <v>9</v>
      </c>
      <c r="C50" s="3">
        <v>5203</v>
      </c>
      <c r="D50" s="4" t="s">
        <v>12</v>
      </c>
      <c r="E50" s="4">
        <v>2019</v>
      </c>
      <c r="F50" s="5"/>
      <c r="G50" s="6">
        <v>8980</v>
      </c>
      <c r="H50" s="6">
        <f t="shared" si="8"/>
        <v>8980</v>
      </c>
    </row>
    <row r="51" spans="1:8" x14ac:dyDescent="0.25">
      <c r="A51" s="3">
        <v>52</v>
      </c>
      <c r="B51" s="4" t="s">
        <v>9</v>
      </c>
      <c r="C51" s="3">
        <v>5204</v>
      </c>
      <c r="D51" s="4" t="s">
        <v>13</v>
      </c>
      <c r="E51" s="4">
        <v>2019</v>
      </c>
      <c r="F51" s="5"/>
      <c r="G51" s="7">
        <v>11283</v>
      </c>
      <c r="H51" s="6">
        <f t="shared" si="8"/>
        <v>11283</v>
      </c>
    </row>
    <row r="52" spans="1:8" x14ac:dyDescent="0.25">
      <c r="A52" s="3">
        <v>52</v>
      </c>
      <c r="B52" s="4" t="s">
        <v>9</v>
      </c>
      <c r="C52" s="3">
        <v>5205</v>
      </c>
      <c r="D52" s="4" t="s">
        <v>14</v>
      </c>
      <c r="E52" s="4">
        <v>2019</v>
      </c>
      <c r="F52" s="4"/>
      <c r="G52" s="7">
        <v>6719</v>
      </c>
      <c r="H52" s="6">
        <f t="shared" si="8"/>
        <v>6719</v>
      </c>
    </row>
    <row r="53" spans="1:8" x14ac:dyDescent="0.25">
      <c r="A53" s="3">
        <v>52</v>
      </c>
      <c r="B53" s="4" t="s">
        <v>9</v>
      </c>
      <c r="C53" s="3">
        <v>5206</v>
      </c>
      <c r="D53" s="4" t="s">
        <v>15</v>
      </c>
      <c r="E53" s="4">
        <v>2019</v>
      </c>
      <c r="F53" s="4"/>
      <c r="G53" s="7">
        <v>14386</v>
      </c>
      <c r="H53" s="6">
        <f t="shared" si="8"/>
        <v>14386</v>
      </c>
    </row>
    <row r="54" spans="1:8" x14ac:dyDescent="0.25">
      <c r="A54" s="3">
        <v>52</v>
      </c>
      <c r="B54" s="4" t="s">
        <v>9</v>
      </c>
      <c r="C54" s="3">
        <v>5207</v>
      </c>
      <c r="D54" s="4" t="s">
        <v>16</v>
      </c>
      <c r="E54" s="4">
        <v>2019</v>
      </c>
      <c r="F54" s="4"/>
      <c r="G54" s="7">
        <v>1631</v>
      </c>
      <c r="H54" s="6">
        <f t="shared" si="8"/>
        <v>1631</v>
      </c>
    </row>
    <row r="55" spans="1:8" x14ac:dyDescent="0.25">
      <c r="A55" s="3">
        <v>52</v>
      </c>
      <c r="B55" s="4" t="s">
        <v>9</v>
      </c>
      <c r="C55" s="3">
        <v>5208</v>
      </c>
      <c r="D55" s="4" t="s">
        <v>17</v>
      </c>
      <c r="E55" s="4">
        <v>2019</v>
      </c>
      <c r="F55" s="5"/>
      <c r="G55" s="7">
        <v>4902</v>
      </c>
      <c r="H55" s="6">
        <f t="shared" si="8"/>
        <v>4902</v>
      </c>
    </row>
    <row r="56" spans="1:8" x14ac:dyDescent="0.25">
      <c r="A56" s="3">
        <v>52</v>
      </c>
      <c r="B56" s="4" t="s">
        <v>9</v>
      </c>
      <c r="C56" s="3">
        <v>5271</v>
      </c>
      <c r="D56" s="4" t="s">
        <v>18</v>
      </c>
      <c r="E56" s="4">
        <v>2019</v>
      </c>
      <c r="F56" s="4"/>
      <c r="G56" s="7">
        <v>1762</v>
      </c>
      <c r="H56" s="6">
        <f t="shared" si="8"/>
        <v>1762</v>
      </c>
    </row>
    <row r="57" spans="1:8" x14ac:dyDescent="0.25">
      <c r="A57" s="3">
        <v>52</v>
      </c>
      <c r="B57" s="4" t="s">
        <v>9</v>
      </c>
      <c r="C57" s="3">
        <v>5272</v>
      </c>
      <c r="D57" s="4" t="s">
        <v>19</v>
      </c>
      <c r="E57" s="4">
        <v>2019</v>
      </c>
      <c r="F57" s="4"/>
      <c r="G57" s="7">
        <v>2024</v>
      </c>
      <c r="H57" s="6">
        <f t="shared" si="8"/>
        <v>2024</v>
      </c>
    </row>
    <row r="58" spans="1:8" x14ac:dyDescent="0.25">
      <c r="A58" s="3">
        <v>52</v>
      </c>
      <c r="B58" s="4" t="s">
        <v>9</v>
      </c>
      <c r="C58" s="2">
        <v>5200</v>
      </c>
      <c r="D58" s="8" t="s">
        <v>20</v>
      </c>
      <c r="E58" s="11">
        <v>2019</v>
      </c>
      <c r="F58" s="10">
        <f>SUM(F48:F57)</f>
        <v>0</v>
      </c>
      <c r="G58" s="10">
        <f t="shared" ref="G58:H58" si="9">SUM(G48:G57)</f>
        <v>64223</v>
      </c>
      <c r="H58" s="10">
        <f t="shared" si="9"/>
        <v>64223</v>
      </c>
    </row>
    <row r="59" spans="1:8" x14ac:dyDescent="0.25">
      <c r="A59" s="3">
        <v>52</v>
      </c>
      <c r="B59" s="4" t="s">
        <v>9</v>
      </c>
      <c r="C59" s="3">
        <v>5201</v>
      </c>
      <c r="D59" s="4" t="s">
        <v>10</v>
      </c>
      <c r="E59" s="4">
        <v>2018</v>
      </c>
      <c r="F59" s="5">
        <v>378</v>
      </c>
      <c r="G59" s="6">
        <v>5175</v>
      </c>
      <c r="H59" s="6">
        <f>F59+G59</f>
        <v>5553</v>
      </c>
    </row>
    <row r="60" spans="1:8" x14ac:dyDescent="0.25">
      <c r="A60" s="3">
        <v>52</v>
      </c>
      <c r="B60" s="4" t="s">
        <v>9</v>
      </c>
      <c r="C60" s="3">
        <v>5202</v>
      </c>
      <c r="D60" s="4" t="s">
        <v>11</v>
      </c>
      <c r="E60" s="4">
        <v>2018</v>
      </c>
      <c r="F60" s="5">
        <v>745</v>
      </c>
      <c r="G60" s="6">
        <v>9875</v>
      </c>
      <c r="H60" s="6">
        <f t="shared" ref="H60:H68" si="10">F60+G60</f>
        <v>10620</v>
      </c>
    </row>
    <row r="61" spans="1:8" x14ac:dyDescent="0.25">
      <c r="A61" s="3">
        <v>52</v>
      </c>
      <c r="B61" s="4" t="s">
        <v>9</v>
      </c>
      <c r="C61" s="3">
        <v>5203</v>
      </c>
      <c r="D61" s="4" t="s">
        <v>12</v>
      </c>
      <c r="E61" s="4">
        <v>2018</v>
      </c>
      <c r="F61" s="5">
        <v>0</v>
      </c>
      <c r="G61" s="6">
        <v>16371</v>
      </c>
      <c r="H61" s="6">
        <f t="shared" si="10"/>
        <v>16371</v>
      </c>
    </row>
    <row r="62" spans="1:8" x14ac:dyDescent="0.25">
      <c r="A62" s="3">
        <v>52</v>
      </c>
      <c r="B62" s="4" t="s">
        <v>9</v>
      </c>
      <c r="C62" s="3">
        <v>5204</v>
      </c>
      <c r="D62" s="4" t="s">
        <v>13</v>
      </c>
      <c r="E62" s="4">
        <v>2018</v>
      </c>
      <c r="F62" s="5">
        <v>1031</v>
      </c>
      <c r="G62" s="7">
        <v>9929</v>
      </c>
      <c r="H62" s="6">
        <f t="shared" si="10"/>
        <v>10960</v>
      </c>
    </row>
    <row r="63" spans="1:8" x14ac:dyDescent="0.25">
      <c r="A63" s="3">
        <v>52</v>
      </c>
      <c r="B63" s="4" t="s">
        <v>9</v>
      </c>
      <c r="C63" s="3">
        <v>5205</v>
      </c>
      <c r="D63" s="4" t="s">
        <v>14</v>
      </c>
      <c r="E63" s="4">
        <v>2018</v>
      </c>
      <c r="F63" s="4">
        <v>0</v>
      </c>
      <c r="G63" s="7">
        <v>3422</v>
      </c>
      <c r="H63" s="6">
        <f t="shared" si="10"/>
        <v>3422</v>
      </c>
    </row>
    <row r="64" spans="1:8" x14ac:dyDescent="0.25">
      <c r="A64" s="3">
        <v>52</v>
      </c>
      <c r="B64" s="4" t="s">
        <v>9</v>
      </c>
      <c r="C64" s="3">
        <v>5206</v>
      </c>
      <c r="D64" s="4" t="s">
        <v>15</v>
      </c>
      <c r="E64" s="4">
        <v>2018</v>
      </c>
      <c r="F64" s="4">
        <v>0</v>
      </c>
      <c r="G64" s="7">
        <v>14201</v>
      </c>
      <c r="H64" s="6">
        <f t="shared" si="10"/>
        <v>14201</v>
      </c>
    </row>
    <row r="65" spans="1:8" x14ac:dyDescent="0.25">
      <c r="A65" s="3">
        <v>52</v>
      </c>
      <c r="B65" s="4" t="s">
        <v>9</v>
      </c>
      <c r="C65" s="3">
        <v>5207</v>
      </c>
      <c r="D65" s="4" t="s">
        <v>16</v>
      </c>
      <c r="E65" s="4">
        <v>2018</v>
      </c>
      <c r="F65" s="4">
        <v>410</v>
      </c>
      <c r="G65" s="7">
        <v>1534</v>
      </c>
      <c r="H65" s="6">
        <f t="shared" si="10"/>
        <v>1944</v>
      </c>
    </row>
    <row r="66" spans="1:8" x14ac:dyDescent="0.25">
      <c r="A66" s="3">
        <v>52</v>
      </c>
      <c r="B66" s="4" t="s">
        <v>9</v>
      </c>
      <c r="C66" s="3">
        <v>5208</v>
      </c>
      <c r="D66" s="4" t="s">
        <v>17</v>
      </c>
      <c r="E66" s="4">
        <v>2018</v>
      </c>
      <c r="F66" s="5">
        <v>0</v>
      </c>
      <c r="G66" s="7">
        <v>2415</v>
      </c>
      <c r="H66" s="6">
        <f t="shared" si="10"/>
        <v>2415</v>
      </c>
    </row>
    <row r="67" spans="1:8" x14ac:dyDescent="0.25">
      <c r="A67" s="3">
        <v>52</v>
      </c>
      <c r="B67" s="4" t="s">
        <v>9</v>
      </c>
      <c r="C67" s="3">
        <v>5271</v>
      </c>
      <c r="D67" s="4" t="s">
        <v>18</v>
      </c>
      <c r="E67" s="4">
        <v>2018</v>
      </c>
      <c r="F67" s="4">
        <v>0</v>
      </c>
      <c r="G67" s="7">
        <v>1406</v>
      </c>
      <c r="H67" s="6">
        <f t="shared" si="10"/>
        <v>1406</v>
      </c>
    </row>
    <row r="68" spans="1:8" x14ac:dyDescent="0.25">
      <c r="A68" s="3">
        <v>52</v>
      </c>
      <c r="B68" s="4" t="s">
        <v>9</v>
      </c>
      <c r="C68" s="3">
        <v>5272</v>
      </c>
      <c r="D68" s="4" t="s">
        <v>19</v>
      </c>
      <c r="E68" s="4">
        <v>2018</v>
      </c>
      <c r="F68" s="4">
        <v>90</v>
      </c>
      <c r="G68" s="7">
        <v>1729</v>
      </c>
      <c r="H68" s="6">
        <f t="shared" si="10"/>
        <v>1819</v>
      </c>
    </row>
    <row r="69" spans="1:8" x14ac:dyDescent="0.25">
      <c r="A69" s="3">
        <v>52</v>
      </c>
      <c r="B69" s="4" t="s">
        <v>9</v>
      </c>
      <c r="C69" s="2">
        <v>5200</v>
      </c>
      <c r="D69" s="8" t="s">
        <v>20</v>
      </c>
      <c r="E69" s="11">
        <v>2018</v>
      </c>
      <c r="F69" s="10">
        <f>SUM(F59:F68)</f>
        <v>2654</v>
      </c>
      <c r="G69" s="10">
        <f t="shared" ref="G69:H69" si="11">SUM(G59:G68)</f>
        <v>66057</v>
      </c>
      <c r="H69" s="10">
        <f t="shared" si="11"/>
        <v>68711</v>
      </c>
    </row>
    <row r="70" spans="1:8" x14ac:dyDescent="0.25">
      <c r="A70" s="3">
        <v>52</v>
      </c>
      <c r="B70" s="4" t="s">
        <v>9</v>
      </c>
      <c r="C70" s="3">
        <v>5201</v>
      </c>
      <c r="D70" s="4" t="s">
        <v>10</v>
      </c>
      <c r="E70" s="4">
        <v>2017</v>
      </c>
      <c r="F70" s="5">
        <v>378</v>
      </c>
      <c r="G70" s="6">
        <v>5175</v>
      </c>
      <c r="H70" s="6">
        <f>F70+G70</f>
        <v>5553</v>
      </c>
    </row>
    <row r="71" spans="1:8" x14ac:dyDescent="0.25">
      <c r="A71" s="3">
        <v>52</v>
      </c>
      <c r="B71" s="4" t="s">
        <v>9</v>
      </c>
      <c r="C71" s="3">
        <v>5202</v>
      </c>
      <c r="D71" s="4" t="s">
        <v>11</v>
      </c>
      <c r="E71" s="4">
        <v>2017</v>
      </c>
      <c r="F71" s="5">
        <v>745</v>
      </c>
      <c r="G71" s="6">
        <v>9875</v>
      </c>
      <c r="H71" s="6">
        <f t="shared" ref="H71:H79" si="12">F71+G71</f>
        <v>10620</v>
      </c>
    </row>
    <row r="72" spans="1:8" x14ac:dyDescent="0.25">
      <c r="A72" s="3">
        <v>52</v>
      </c>
      <c r="B72" s="4" t="s">
        <v>9</v>
      </c>
      <c r="C72" s="3">
        <v>5203</v>
      </c>
      <c r="D72" s="4" t="s">
        <v>12</v>
      </c>
      <c r="E72" s="4">
        <v>2017</v>
      </c>
      <c r="F72" s="5">
        <v>0</v>
      </c>
      <c r="G72" s="6">
        <v>16371</v>
      </c>
      <c r="H72" s="6">
        <f t="shared" si="12"/>
        <v>16371</v>
      </c>
    </row>
    <row r="73" spans="1:8" x14ac:dyDescent="0.25">
      <c r="A73" s="3">
        <v>52</v>
      </c>
      <c r="B73" s="4" t="s">
        <v>9</v>
      </c>
      <c r="C73" s="3">
        <v>5204</v>
      </c>
      <c r="D73" s="4" t="s">
        <v>13</v>
      </c>
      <c r="E73" s="4">
        <v>2017</v>
      </c>
      <c r="F73" s="5">
        <v>1031</v>
      </c>
      <c r="G73" s="7">
        <v>9929</v>
      </c>
      <c r="H73" s="6">
        <f t="shared" si="12"/>
        <v>10960</v>
      </c>
    </row>
    <row r="74" spans="1:8" x14ac:dyDescent="0.25">
      <c r="A74" s="3">
        <v>52</v>
      </c>
      <c r="B74" s="4" t="s">
        <v>9</v>
      </c>
      <c r="C74" s="3">
        <v>5205</v>
      </c>
      <c r="D74" s="4" t="s">
        <v>14</v>
      </c>
      <c r="E74" s="4">
        <v>2017</v>
      </c>
      <c r="F74" s="4">
        <v>0</v>
      </c>
      <c r="G74" s="7">
        <v>3422</v>
      </c>
      <c r="H74" s="6">
        <f t="shared" si="12"/>
        <v>3422</v>
      </c>
    </row>
    <row r="75" spans="1:8" x14ac:dyDescent="0.25">
      <c r="A75" s="3">
        <v>52</v>
      </c>
      <c r="B75" s="4" t="s">
        <v>9</v>
      </c>
      <c r="C75" s="3">
        <v>5206</v>
      </c>
      <c r="D75" s="4" t="s">
        <v>15</v>
      </c>
      <c r="E75" s="4">
        <v>2017</v>
      </c>
      <c r="F75" s="4">
        <v>0</v>
      </c>
      <c r="G75" s="7">
        <v>14201</v>
      </c>
      <c r="H75" s="6">
        <f t="shared" si="12"/>
        <v>14201</v>
      </c>
    </row>
    <row r="76" spans="1:8" x14ac:dyDescent="0.25">
      <c r="A76" s="3">
        <v>52</v>
      </c>
      <c r="B76" s="4" t="s">
        <v>9</v>
      </c>
      <c r="C76" s="3">
        <v>5207</v>
      </c>
      <c r="D76" s="4" t="s">
        <v>16</v>
      </c>
      <c r="E76" s="4">
        <v>2017</v>
      </c>
      <c r="F76" s="4">
        <v>410</v>
      </c>
      <c r="G76" s="7">
        <v>1534</v>
      </c>
      <c r="H76" s="6">
        <f t="shared" si="12"/>
        <v>1944</v>
      </c>
    </row>
    <row r="77" spans="1:8" x14ac:dyDescent="0.25">
      <c r="A77" s="3">
        <v>52</v>
      </c>
      <c r="B77" s="4" t="s">
        <v>9</v>
      </c>
      <c r="C77" s="3">
        <v>5208</v>
      </c>
      <c r="D77" s="4" t="s">
        <v>17</v>
      </c>
      <c r="E77" s="4">
        <v>2017</v>
      </c>
      <c r="F77" s="5">
        <v>0</v>
      </c>
      <c r="G77" s="7">
        <v>2415</v>
      </c>
      <c r="H77" s="6">
        <f t="shared" si="12"/>
        <v>2415</v>
      </c>
    </row>
    <row r="78" spans="1:8" x14ac:dyDescent="0.25">
      <c r="A78" s="3">
        <v>52</v>
      </c>
      <c r="B78" s="4" t="s">
        <v>9</v>
      </c>
      <c r="C78" s="3">
        <v>5271</v>
      </c>
      <c r="D78" s="4" t="s">
        <v>18</v>
      </c>
      <c r="E78" s="4">
        <v>2017</v>
      </c>
      <c r="F78" s="4">
        <v>0</v>
      </c>
      <c r="G78" s="7">
        <v>1406</v>
      </c>
      <c r="H78" s="6">
        <f t="shared" si="12"/>
        <v>1406</v>
      </c>
    </row>
    <row r="79" spans="1:8" x14ac:dyDescent="0.25">
      <c r="A79" s="3">
        <v>52</v>
      </c>
      <c r="B79" s="4" t="s">
        <v>9</v>
      </c>
      <c r="C79" s="3">
        <v>5272</v>
      </c>
      <c r="D79" s="4" t="s">
        <v>19</v>
      </c>
      <c r="E79" s="4">
        <v>2017</v>
      </c>
      <c r="F79" s="4">
        <v>90</v>
      </c>
      <c r="G79" s="7">
        <v>1729</v>
      </c>
      <c r="H79" s="6">
        <f t="shared" si="12"/>
        <v>1819</v>
      </c>
    </row>
    <row r="80" spans="1:8" x14ac:dyDescent="0.25">
      <c r="A80" s="3">
        <v>52</v>
      </c>
      <c r="B80" s="4" t="s">
        <v>9</v>
      </c>
      <c r="C80" s="2">
        <v>5200</v>
      </c>
      <c r="D80" s="8" t="s">
        <v>20</v>
      </c>
      <c r="E80" s="11">
        <v>2017</v>
      </c>
      <c r="F80" s="10">
        <f>SUM(F70:F79)</f>
        <v>2654</v>
      </c>
      <c r="G80" s="10">
        <f t="shared" ref="G80:H80" si="13">SUM(G70:G79)</f>
        <v>66057</v>
      </c>
      <c r="H80" s="10">
        <f t="shared" si="13"/>
        <v>68711</v>
      </c>
    </row>
    <row r="81" spans="1:8" x14ac:dyDescent="0.25">
      <c r="A81" s="3">
        <v>52</v>
      </c>
      <c r="B81" s="4" t="s">
        <v>9</v>
      </c>
      <c r="C81" s="3">
        <v>5201</v>
      </c>
      <c r="D81" s="4" t="s">
        <v>10</v>
      </c>
      <c r="E81" s="4">
        <v>2016</v>
      </c>
      <c r="F81" s="5">
        <v>378</v>
      </c>
      <c r="G81" s="6">
        <v>5175</v>
      </c>
      <c r="H81" s="6">
        <f>F81+G81</f>
        <v>5553</v>
      </c>
    </row>
    <row r="82" spans="1:8" x14ac:dyDescent="0.25">
      <c r="A82" s="3">
        <v>52</v>
      </c>
      <c r="B82" s="4" t="s">
        <v>9</v>
      </c>
      <c r="C82" s="3">
        <v>5202</v>
      </c>
      <c r="D82" s="4" t="s">
        <v>11</v>
      </c>
      <c r="E82" s="4">
        <v>2016</v>
      </c>
      <c r="F82" s="5">
        <v>745</v>
      </c>
      <c r="G82" s="6">
        <v>9875</v>
      </c>
      <c r="H82" s="6">
        <f t="shared" ref="H82:H90" si="14">F82+G82</f>
        <v>10620</v>
      </c>
    </row>
    <row r="83" spans="1:8" x14ac:dyDescent="0.25">
      <c r="A83" s="3">
        <v>52</v>
      </c>
      <c r="B83" s="4" t="s">
        <v>9</v>
      </c>
      <c r="C83" s="3">
        <v>5203</v>
      </c>
      <c r="D83" s="4" t="s">
        <v>12</v>
      </c>
      <c r="E83" s="4">
        <v>2016</v>
      </c>
      <c r="F83" s="5">
        <v>0</v>
      </c>
      <c r="G83" s="6">
        <v>16370</v>
      </c>
      <c r="H83" s="6">
        <f t="shared" si="14"/>
        <v>16370</v>
      </c>
    </row>
    <row r="84" spans="1:8" x14ac:dyDescent="0.25">
      <c r="A84" s="3">
        <v>52</v>
      </c>
      <c r="B84" s="4" t="s">
        <v>9</v>
      </c>
      <c r="C84" s="3">
        <v>5204</v>
      </c>
      <c r="D84" s="4" t="s">
        <v>13</v>
      </c>
      <c r="E84" s="4">
        <v>2016</v>
      </c>
      <c r="F84" s="5">
        <v>1031</v>
      </c>
      <c r="G84" s="7">
        <v>9929</v>
      </c>
      <c r="H84" s="6">
        <f t="shared" si="14"/>
        <v>10960</v>
      </c>
    </row>
    <row r="85" spans="1:8" x14ac:dyDescent="0.25">
      <c r="A85" s="3">
        <v>52</v>
      </c>
      <c r="B85" s="4" t="s">
        <v>9</v>
      </c>
      <c r="C85" s="3">
        <v>5205</v>
      </c>
      <c r="D85" s="4" t="s">
        <v>14</v>
      </c>
      <c r="E85" s="4">
        <v>2016</v>
      </c>
      <c r="F85" s="4">
        <v>0</v>
      </c>
      <c r="G85" s="7">
        <v>3422</v>
      </c>
      <c r="H85" s="6">
        <f t="shared" si="14"/>
        <v>3422</v>
      </c>
    </row>
    <row r="86" spans="1:8" x14ac:dyDescent="0.25">
      <c r="A86" s="3">
        <v>52</v>
      </c>
      <c r="B86" s="4" t="s">
        <v>9</v>
      </c>
      <c r="C86" s="3">
        <v>5206</v>
      </c>
      <c r="D86" s="4" t="s">
        <v>15</v>
      </c>
      <c r="E86" s="4">
        <v>2016</v>
      </c>
      <c r="F86" s="4">
        <v>0</v>
      </c>
      <c r="G86" s="7">
        <v>14105</v>
      </c>
      <c r="H86" s="6">
        <f t="shared" si="14"/>
        <v>14105</v>
      </c>
    </row>
    <row r="87" spans="1:8" x14ac:dyDescent="0.25">
      <c r="A87" s="3">
        <v>52</v>
      </c>
      <c r="B87" s="4" t="s">
        <v>9</v>
      </c>
      <c r="C87" s="3">
        <v>5207</v>
      </c>
      <c r="D87" s="4" t="s">
        <v>16</v>
      </c>
      <c r="E87" s="4">
        <v>2016</v>
      </c>
      <c r="F87" s="4">
        <v>351</v>
      </c>
      <c r="G87" s="7">
        <v>1534</v>
      </c>
      <c r="H87" s="6">
        <f t="shared" si="14"/>
        <v>1885</v>
      </c>
    </row>
    <row r="88" spans="1:8" x14ac:dyDescent="0.25">
      <c r="A88" s="3">
        <v>52</v>
      </c>
      <c r="B88" s="4" t="s">
        <v>9</v>
      </c>
      <c r="C88" s="3">
        <v>5208</v>
      </c>
      <c r="D88" s="4" t="s">
        <v>17</v>
      </c>
      <c r="E88" s="4">
        <v>2016</v>
      </c>
      <c r="F88" s="5">
        <v>0</v>
      </c>
      <c r="G88" s="7">
        <v>2415</v>
      </c>
      <c r="H88" s="6">
        <f t="shared" si="14"/>
        <v>2415</v>
      </c>
    </row>
    <row r="89" spans="1:8" x14ac:dyDescent="0.25">
      <c r="A89" s="3">
        <v>52</v>
      </c>
      <c r="B89" s="4" t="s">
        <v>9</v>
      </c>
      <c r="C89" s="3">
        <v>5271</v>
      </c>
      <c r="D89" s="4" t="s">
        <v>18</v>
      </c>
      <c r="E89" s="4">
        <v>2016</v>
      </c>
      <c r="F89" s="4">
        <v>0</v>
      </c>
      <c r="G89" s="7">
        <v>1406</v>
      </c>
      <c r="H89" s="6">
        <f t="shared" si="14"/>
        <v>1406</v>
      </c>
    </row>
    <row r="90" spans="1:8" x14ac:dyDescent="0.25">
      <c r="A90" s="3">
        <v>52</v>
      </c>
      <c r="B90" s="4" t="s">
        <v>9</v>
      </c>
      <c r="C90" s="3">
        <v>5272</v>
      </c>
      <c r="D90" s="4" t="s">
        <v>19</v>
      </c>
      <c r="E90" s="4">
        <v>2016</v>
      </c>
      <c r="F90" s="4">
        <v>45</v>
      </c>
      <c r="G90" s="7">
        <v>1729</v>
      </c>
      <c r="H90" s="6">
        <f t="shared" si="14"/>
        <v>1774</v>
      </c>
    </row>
    <row r="91" spans="1:8" x14ac:dyDescent="0.25">
      <c r="A91" s="3">
        <v>52</v>
      </c>
      <c r="B91" s="4" t="s">
        <v>9</v>
      </c>
      <c r="C91" s="2">
        <v>5200</v>
      </c>
      <c r="D91" s="8" t="s">
        <v>20</v>
      </c>
      <c r="E91" s="9">
        <v>2016</v>
      </c>
      <c r="F91" s="10">
        <f>SUM(F81:F90)</f>
        <v>2550</v>
      </c>
      <c r="G91" s="10">
        <f t="shared" ref="G91:H91" si="15">SUM(G81:G90)</f>
        <v>65960</v>
      </c>
      <c r="H91" s="10">
        <f t="shared" si="15"/>
        <v>68510</v>
      </c>
    </row>
    <row r="92" spans="1:8" x14ac:dyDescent="0.25">
      <c r="A92" s="3">
        <v>52</v>
      </c>
      <c r="B92" s="4" t="s">
        <v>9</v>
      </c>
      <c r="C92" s="3">
        <v>5201</v>
      </c>
      <c r="D92" s="4" t="s">
        <v>10</v>
      </c>
      <c r="E92" s="4">
        <v>2015</v>
      </c>
      <c r="F92" s="5">
        <v>378</v>
      </c>
      <c r="G92" s="6">
        <v>5175</v>
      </c>
      <c r="H92" s="6">
        <f>F92+G92</f>
        <v>5553</v>
      </c>
    </row>
    <row r="93" spans="1:8" x14ac:dyDescent="0.25">
      <c r="A93" s="3">
        <v>52</v>
      </c>
      <c r="B93" s="4" t="s">
        <v>9</v>
      </c>
      <c r="C93" s="3">
        <v>5202</v>
      </c>
      <c r="D93" s="4" t="s">
        <v>11</v>
      </c>
      <c r="E93" s="4">
        <v>2015</v>
      </c>
      <c r="F93" s="5">
        <v>745</v>
      </c>
      <c r="G93" s="6">
        <v>9875</v>
      </c>
      <c r="H93" s="6">
        <f t="shared" ref="H93:H101" si="16">F93+G93</f>
        <v>10620</v>
      </c>
    </row>
    <row r="94" spans="1:8" x14ac:dyDescent="0.25">
      <c r="A94" s="3">
        <v>52</v>
      </c>
      <c r="B94" s="4" t="s">
        <v>9</v>
      </c>
      <c r="C94" s="3">
        <v>5203</v>
      </c>
      <c r="D94" s="4" t="s">
        <v>12</v>
      </c>
      <c r="E94" s="4">
        <v>2015</v>
      </c>
      <c r="F94" s="5">
        <v>0</v>
      </c>
      <c r="G94" s="6">
        <v>16371</v>
      </c>
      <c r="H94" s="6">
        <f t="shared" si="16"/>
        <v>16371</v>
      </c>
    </row>
    <row r="95" spans="1:8" x14ac:dyDescent="0.25">
      <c r="A95" s="3">
        <v>52</v>
      </c>
      <c r="B95" s="4" t="s">
        <v>9</v>
      </c>
      <c r="C95" s="3">
        <v>5204</v>
      </c>
      <c r="D95" s="4" t="s">
        <v>13</v>
      </c>
      <c r="E95" s="4">
        <v>2015</v>
      </c>
      <c r="F95" s="5">
        <v>1031</v>
      </c>
      <c r="G95" s="7">
        <v>9925</v>
      </c>
      <c r="H95" s="6">
        <f t="shared" si="16"/>
        <v>10956</v>
      </c>
    </row>
    <row r="96" spans="1:8" x14ac:dyDescent="0.25">
      <c r="A96" s="3">
        <v>52</v>
      </c>
      <c r="B96" s="4" t="s">
        <v>9</v>
      </c>
      <c r="C96" s="3">
        <v>5205</v>
      </c>
      <c r="D96" s="4" t="s">
        <v>14</v>
      </c>
      <c r="E96" s="4">
        <v>2015</v>
      </c>
      <c r="F96" s="4">
        <v>0</v>
      </c>
      <c r="G96" s="7">
        <v>3422</v>
      </c>
      <c r="H96" s="6">
        <f t="shared" si="16"/>
        <v>3422</v>
      </c>
    </row>
    <row r="97" spans="1:8" x14ac:dyDescent="0.25">
      <c r="A97" s="3">
        <v>52</v>
      </c>
      <c r="B97" s="4" t="s">
        <v>9</v>
      </c>
      <c r="C97" s="3">
        <v>5206</v>
      </c>
      <c r="D97" s="4" t="s">
        <v>15</v>
      </c>
      <c r="E97" s="4">
        <v>2015</v>
      </c>
      <c r="F97" s="4">
        <v>0</v>
      </c>
      <c r="G97" s="7">
        <v>14201</v>
      </c>
      <c r="H97" s="6">
        <f t="shared" si="16"/>
        <v>14201</v>
      </c>
    </row>
    <row r="98" spans="1:8" x14ac:dyDescent="0.25">
      <c r="A98" s="3">
        <v>52</v>
      </c>
      <c r="B98" s="4" t="s">
        <v>9</v>
      </c>
      <c r="C98" s="3">
        <v>5207</v>
      </c>
      <c r="D98" s="4" t="s">
        <v>16</v>
      </c>
      <c r="E98" s="4">
        <v>2015</v>
      </c>
      <c r="F98" s="4">
        <v>410</v>
      </c>
      <c r="G98" s="7">
        <v>1529</v>
      </c>
      <c r="H98" s="6">
        <f t="shared" si="16"/>
        <v>1939</v>
      </c>
    </row>
    <row r="99" spans="1:8" x14ac:dyDescent="0.25">
      <c r="A99" s="3">
        <v>52</v>
      </c>
      <c r="B99" s="4" t="s">
        <v>9</v>
      </c>
      <c r="C99" s="3">
        <v>5208</v>
      </c>
      <c r="D99" s="4" t="s">
        <v>17</v>
      </c>
      <c r="E99" s="4">
        <v>2015</v>
      </c>
      <c r="F99" s="5">
        <v>0</v>
      </c>
      <c r="G99" s="7">
        <v>2145</v>
      </c>
      <c r="H99" s="6">
        <f t="shared" si="16"/>
        <v>2145</v>
      </c>
    </row>
    <row r="100" spans="1:8" x14ac:dyDescent="0.25">
      <c r="A100" s="3">
        <v>52</v>
      </c>
      <c r="B100" s="4" t="s">
        <v>9</v>
      </c>
      <c r="C100" s="3">
        <v>5271</v>
      </c>
      <c r="D100" s="4" t="s">
        <v>18</v>
      </c>
      <c r="E100" s="4">
        <v>2015</v>
      </c>
      <c r="F100" s="4">
        <v>0</v>
      </c>
      <c r="G100" s="7">
        <v>1406</v>
      </c>
      <c r="H100" s="6">
        <f t="shared" si="16"/>
        <v>1406</v>
      </c>
    </row>
    <row r="101" spans="1:8" x14ac:dyDescent="0.25">
      <c r="A101" s="3">
        <v>52</v>
      </c>
      <c r="B101" s="4" t="s">
        <v>9</v>
      </c>
      <c r="C101" s="3">
        <v>5272</v>
      </c>
      <c r="D101" s="4" t="s">
        <v>19</v>
      </c>
      <c r="E101" s="4">
        <v>2015</v>
      </c>
      <c r="F101" s="4">
        <v>90</v>
      </c>
      <c r="G101" s="7">
        <v>1729</v>
      </c>
      <c r="H101" s="6">
        <f t="shared" si="16"/>
        <v>1819</v>
      </c>
    </row>
    <row r="102" spans="1:8" x14ac:dyDescent="0.25">
      <c r="A102" s="3">
        <v>52</v>
      </c>
      <c r="B102" s="4" t="s">
        <v>9</v>
      </c>
      <c r="C102" s="2">
        <v>5200</v>
      </c>
      <c r="D102" s="8" t="s">
        <v>20</v>
      </c>
      <c r="E102" s="9">
        <v>2015</v>
      </c>
      <c r="F102" s="10">
        <f>SUM(F92:F101)</f>
        <v>2654</v>
      </c>
      <c r="G102" s="10">
        <f t="shared" ref="G102:H102" si="17">SUM(G92:G101)</f>
        <v>65778</v>
      </c>
      <c r="H102" s="10">
        <f t="shared" si="17"/>
        <v>68432</v>
      </c>
    </row>
    <row r="103" spans="1:8" x14ac:dyDescent="0.25">
      <c r="A103" s="3">
        <v>52</v>
      </c>
      <c r="B103" s="4" t="s">
        <v>9</v>
      </c>
      <c r="C103" s="3">
        <v>5201</v>
      </c>
      <c r="D103" s="4" t="s">
        <v>10</v>
      </c>
      <c r="E103" s="4">
        <v>2014</v>
      </c>
      <c r="F103" s="5">
        <v>220</v>
      </c>
      <c r="G103" s="6">
        <v>4146</v>
      </c>
      <c r="H103" s="6">
        <f>F103+G103</f>
        <v>4366</v>
      </c>
    </row>
    <row r="104" spans="1:8" x14ac:dyDescent="0.25">
      <c r="A104" s="3">
        <v>52</v>
      </c>
      <c r="B104" s="4" t="s">
        <v>9</v>
      </c>
      <c r="C104" s="3">
        <v>5202</v>
      </c>
      <c r="D104" s="4" t="s">
        <v>11</v>
      </c>
      <c r="E104" s="4">
        <v>2014</v>
      </c>
      <c r="F104" s="5">
        <v>1131</v>
      </c>
      <c r="G104" s="6">
        <v>2262</v>
      </c>
      <c r="H104" s="6">
        <f t="shared" ref="H104:H112" si="18">F104+G104</f>
        <v>3393</v>
      </c>
    </row>
    <row r="105" spans="1:8" x14ac:dyDescent="0.25">
      <c r="A105" s="3">
        <v>52</v>
      </c>
      <c r="B105" s="4" t="s">
        <v>9</v>
      </c>
      <c r="C105" s="3">
        <v>5203</v>
      </c>
      <c r="D105" s="4" t="s">
        <v>12</v>
      </c>
      <c r="E105" s="4">
        <v>2014</v>
      </c>
      <c r="F105" s="5">
        <v>0</v>
      </c>
      <c r="G105" s="6">
        <v>8916</v>
      </c>
      <c r="H105" s="6">
        <f t="shared" si="18"/>
        <v>8916</v>
      </c>
    </row>
    <row r="106" spans="1:8" x14ac:dyDescent="0.25">
      <c r="A106" s="3">
        <v>52</v>
      </c>
      <c r="B106" s="4" t="s">
        <v>9</v>
      </c>
      <c r="C106" s="3">
        <v>5204</v>
      </c>
      <c r="D106" s="4" t="s">
        <v>13</v>
      </c>
      <c r="E106" s="4">
        <v>2014</v>
      </c>
      <c r="F106" s="5">
        <v>1031</v>
      </c>
      <c r="G106" s="7">
        <v>15421</v>
      </c>
      <c r="H106" s="6">
        <f t="shared" si="18"/>
        <v>16452</v>
      </c>
    </row>
    <row r="107" spans="1:8" x14ac:dyDescent="0.25">
      <c r="A107" s="3">
        <v>52</v>
      </c>
      <c r="B107" s="4" t="s">
        <v>9</v>
      </c>
      <c r="C107" s="3">
        <v>5205</v>
      </c>
      <c r="D107" s="4" t="s">
        <v>14</v>
      </c>
      <c r="E107" s="4">
        <v>2014</v>
      </c>
      <c r="F107" s="4">
        <v>0</v>
      </c>
      <c r="G107" s="7">
        <v>10400</v>
      </c>
      <c r="H107" s="6">
        <f t="shared" si="18"/>
        <v>10400</v>
      </c>
    </row>
    <row r="108" spans="1:8" x14ac:dyDescent="0.25">
      <c r="A108" s="3">
        <v>52</v>
      </c>
      <c r="B108" s="4" t="s">
        <v>9</v>
      </c>
      <c r="C108" s="3">
        <v>5206</v>
      </c>
      <c r="D108" s="4" t="s">
        <v>15</v>
      </c>
      <c r="E108" s="4">
        <v>2014</v>
      </c>
      <c r="F108" s="4">
        <v>0</v>
      </c>
      <c r="G108" s="7">
        <v>15043</v>
      </c>
      <c r="H108" s="6">
        <f t="shared" si="18"/>
        <v>15043</v>
      </c>
    </row>
    <row r="109" spans="1:8" x14ac:dyDescent="0.25">
      <c r="A109" s="3">
        <v>52</v>
      </c>
      <c r="B109" s="4" t="s">
        <v>9</v>
      </c>
      <c r="C109" s="3">
        <v>5207</v>
      </c>
      <c r="D109" s="4" t="s">
        <v>16</v>
      </c>
      <c r="E109" s="4">
        <v>2014</v>
      </c>
      <c r="F109" s="4">
        <v>484</v>
      </c>
      <c r="G109" s="7">
        <v>4685</v>
      </c>
      <c r="H109" s="6">
        <f t="shared" si="18"/>
        <v>5169</v>
      </c>
    </row>
    <row r="110" spans="1:8" x14ac:dyDescent="0.25">
      <c r="A110" s="3">
        <v>52</v>
      </c>
      <c r="B110" s="4" t="s">
        <v>9</v>
      </c>
      <c r="C110" s="3">
        <v>5208</v>
      </c>
      <c r="D110" s="4" t="s">
        <v>17</v>
      </c>
      <c r="E110" s="4">
        <v>2014</v>
      </c>
      <c r="F110" s="5">
        <v>0</v>
      </c>
      <c r="G110" s="7">
        <v>2740</v>
      </c>
      <c r="H110" s="6">
        <f t="shared" si="18"/>
        <v>2740</v>
      </c>
    </row>
    <row r="111" spans="1:8" x14ac:dyDescent="0.25">
      <c r="A111" s="3">
        <v>52</v>
      </c>
      <c r="B111" s="4" t="s">
        <v>9</v>
      </c>
      <c r="C111" s="3">
        <v>5271</v>
      </c>
      <c r="D111" s="4" t="s">
        <v>18</v>
      </c>
      <c r="E111" s="4">
        <v>2014</v>
      </c>
      <c r="F111" s="4">
        <v>0</v>
      </c>
      <c r="G111" s="7">
        <v>1406</v>
      </c>
      <c r="H111" s="6">
        <f t="shared" si="18"/>
        <v>1406</v>
      </c>
    </row>
    <row r="112" spans="1:8" x14ac:dyDescent="0.25">
      <c r="A112" s="3">
        <v>52</v>
      </c>
      <c r="B112" s="4" t="s">
        <v>9</v>
      </c>
      <c r="C112" s="3">
        <v>5272</v>
      </c>
      <c r="D112" s="4" t="s">
        <v>19</v>
      </c>
      <c r="E112" s="4">
        <v>2014</v>
      </c>
      <c r="F112" s="4">
        <v>109</v>
      </c>
      <c r="G112" s="7">
        <v>2252</v>
      </c>
      <c r="H112" s="6">
        <f t="shared" si="18"/>
        <v>2361</v>
      </c>
    </row>
    <row r="113" spans="1:8" x14ac:dyDescent="0.25">
      <c r="A113" s="3">
        <v>52</v>
      </c>
      <c r="B113" s="4" t="s">
        <v>9</v>
      </c>
      <c r="C113" s="2">
        <v>5200</v>
      </c>
      <c r="D113" s="8" t="s">
        <v>20</v>
      </c>
      <c r="E113" s="9">
        <v>2014</v>
      </c>
      <c r="F113" s="10">
        <f>SUM(F103:F112)</f>
        <v>2975</v>
      </c>
      <c r="G113" s="10">
        <f t="shared" ref="G113:H113" si="19">SUM(G103:G112)</f>
        <v>67271</v>
      </c>
      <c r="H113" s="10">
        <f t="shared" si="19"/>
        <v>70246</v>
      </c>
    </row>
  </sheetData>
  <mergeCells count="1">
    <mergeCell ref="A1:H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 Jumlah Nelayan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2024-02-12T07:05:33Z</dcterms:created>
  <dcterms:modified xsi:type="dcterms:W3CDTF">2024-02-12T07:06:40Z</dcterms:modified>
</cp:coreProperties>
</file>