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13_ncr:1_{190D9A0D-D5CF-4AD2-9957-991E6FA6097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KAPAN" sheetId="1" r:id="rId1"/>
    <sheet name="Sheet1" sheetId="2" r:id="rId2"/>
    <sheet name="Sheet4" sheetId="5" r:id="rId3"/>
    <sheet name="Sheet3" sheetId="4" state="hidden" r:id="rId4"/>
    <sheet name="Sheet2" sheetId="3" state="hidden" r:id="rId5"/>
  </sheets>
  <definedNames>
    <definedName name="_xlnm.Print_Area" localSheetId="0">REKAPAN!$A$1:$AI$31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2" i="4" l="1"/>
  <c r="AC22" i="4"/>
  <c r="Z22" i="4"/>
  <c r="W22" i="4"/>
  <c r="T22" i="4"/>
  <c r="Q22" i="4"/>
  <c r="N22" i="4"/>
  <c r="K22" i="4"/>
  <c r="H22" i="4"/>
  <c r="E22" i="4"/>
  <c r="AI21" i="4"/>
  <c r="AH21" i="4"/>
  <c r="AG21" i="4"/>
  <c r="AI20" i="4"/>
  <c r="AH20" i="4"/>
  <c r="AG20" i="4"/>
  <c r="AI19" i="4"/>
  <c r="AH19" i="4"/>
  <c r="AG19" i="4"/>
  <c r="AI18" i="4"/>
  <c r="AH18" i="4"/>
  <c r="AG18" i="4"/>
  <c r="AI17" i="4"/>
  <c r="AH17" i="4"/>
  <c r="AG17" i="4"/>
  <c r="AI16" i="4"/>
  <c r="AH16" i="4"/>
  <c r="AG16" i="4"/>
  <c r="AI15" i="4"/>
  <c r="AH15" i="4"/>
  <c r="AG15" i="4"/>
  <c r="AI14" i="4"/>
  <c r="AH14" i="4"/>
  <c r="AG14" i="4"/>
  <c r="AI13" i="4"/>
  <c r="AH13" i="4"/>
  <c r="AG13" i="4"/>
  <c r="AI12" i="4"/>
  <c r="AH12" i="4"/>
  <c r="AG12" i="4"/>
  <c r="AI11" i="4"/>
  <c r="AH11" i="4"/>
  <c r="AG11" i="4"/>
  <c r="AI10" i="4"/>
  <c r="AI22" i="4" s="1"/>
  <c r="AH10" i="4"/>
  <c r="AH22" i="4" s="1"/>
  <c r="AG10" i="4"/>
  <c r="AG22" i="4" s="1"/>
  <c r="AF21" i="2"/>
  <c r="AC21" i="2"/>
  <c r="Z21" i="2"/>
  <c r="W21" i="2"/>
  <c r="T21" i="2"/>
  <c r="Q21" i="2"/>
  <c r="N21" i="2"/>
  <c r="K21" i="2"/>
  <c r="H21" i="2"/>
  <c r="E21" i="2"/>
  <c r="AI20" i="2"/>
  <c r="AH20" i="2"/>
  <c r="AG20" i="2"/>
  <c r="AI19" i="2"/>
  <c r="AH19" i="2"/>
  <c r="AG19" i="2"/>
  <c r="AI18" i="2"/>
  <c r="AH18" i="2"/>
  <c r="AG18" i="2"/>
  <c r="AI17" i="2"/>
  <c r="AH17" i="2"/>
  <c r="AG17" i="2"/>
  <c r="AI16" i="2"/>
  <c r="AH16" i="2"/>
  <c r="AG16" i="2"/>
  <c r="AI15" i="2"/>
  <c r="AH15" i="2"/>
  <c r="AG15" i="2"/>
  <c r="AI14" i="2"/>
  <c r="AH14" i="2"/>
  <c r="AG14" i="2"/>
  <c r="AI13" i="2"/>
  <c r="AH13" i="2"/>
  <c r="AG13" i="2"/>
  <c r="AI12" i="2"/>
  <c r="AH12" i="2"/>
  <c r="AG12" i="2"/>
  <c r="AI11" i="2"/>
  <c r="AH11" i="2"/>
  <c r="AH21" i="2" s="1"/>
  <c r="AG11" i="2"/>
  <c r="AI10" i="2"/>
  <c r="AH10" i="2"/>
  <c r="AG10" i="2"/>
  <c r="AI9" i="2"/>
  <c r="AI21" i="2" s="1"/>
  <c r="AH9" i="2"/>
  <c r="AG9" i="2"/>
  <c r="AG21" i="2" s="1"/>
  <c r="AF22" i="1" l="1"/>
  <c r="AC22" i="1"/>
  <c r="Z22" i="1"/>
  <c r="W22" i="1"/>
  <c r="T22" i="1"/>
  <c r="Q22" i="1"/>
  <c r="N22" i="1"/>
  <c r="K22" i="1"/>
  <c r="H22" i="1"/>
  <c r="E22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 l="1"/>
  <c r="AN18" i="1"/>
  <c r="AN19" i="1" s="1"/>
  <c r="AN13" i="1"/>
  <c r="AN12" i="1"/>
  <c r="AH21" i="1" l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G22" i="1" l="1"/>
  <c r="AH22" i="1"/>
</calcChain>
</file>

<file path=xl/sharedStrings.xml><?xml version="1.0" encoding="utf-8"?>
<sst xmlns="http://schemas.openxmlformats.org/spreadsheetml/2006/main" count="214" uniqueCount="38">
  <si>
    <t>PADA DINAS TENAGA KERJA DAN TRANSMIGRASI PROVINSI NUSA TENGGARA BARAT</t>
  </si>
  <si>
    <t>NO</t>
  </si>
  <si>
    <t>BULAN</t>
  </si>
  <si>
    <t>KABUPATEN/KOTA</t>
  </si>
  <si>
    <t>JUMLAH</t>
  </si>
  <si>
    <t>MATARAM</t>
  </si>
  <si>
    <t>LOMBOK</t>
  </si>
  <si>
    <t>SUMBAWA</t>
  </si>
  <si>
    <t xml:space="preserve">SUMBAWA </t>
  </si>
  <si>
    <t>DOMPU</t>
  </si>
  <si>
    <t>KOTA BIMA</t>
  </si>
  <si>
    <t>KAB. BIMA</t>
  </si>
  <si>
    <t>BARAT</t>
  </si>
  <si>
    <t>UTARA</t>
  </si>
  <si>
    <t>TENGAH</t>
  </si>
  <si>
    <t>TIMUR</t>
  </si>
  <si>
    <t>L</t>
  </si>
  <si>
    <t>P</t>
  </si>
  <si>
    <t xml:space="preserve"> JANUARI</t>
  </si>
  <si>
    <t xml:space="preserve"> FEBRUARI</t>
  </si>
  <si>
    <t xml:space="preserve"> MARET</t>
  </si>
  <si>
    <t xml:space="preserve"> APRIL</t>
  </si>
  <si>
    <t xml:space="preserve"> MEI</t>
  </si>
  <si>
    <t xml:space="preserve"> JUNI</t>
  </si>
  <si>
    <t xml:space="preserve"> JULI</t>
  </si>
  <si>
    <t xml:space="preserve"> AGUSTUS</t>
  </si>
  <si>
    <t xml:space="preserve"> SEPTEMBER</t>
  </si>
  <si>
    <t xml:space="preserve"> OKTOBER</t>
  </si>
  <si>
    <t xml:space="preserve"> NOVEMBER</t>
  </si>
  <si>
    <t xml:space="preserve"> DESEMBER</t>
  </si>
  <si>
    <t>JML</t>
  </si>
  <si>
    <t>TAHUN 2021</t>
  </si>
  <si>
    <t>REKAPITULASI DATA PENANGANAN DAN KEPULANGAN PMI BERMASALAH/DEPORTASI</t>
  </si>
  <si>
    <t>Mataram,          Oktober 2021</t>
  </si>
  <si>
    <t xml:space="preserve">Kepala Dinas Tenaga Kerja dan Transmigrasi </t>
  </si>
  <si>
    <t xml:space="preserve">Provinsi NTB </t>
  </si>
  <si>
    <t>I GEDE PUTU ARYADI,S.Sos.,MH</t>
  </si>
  <si>
    <t>NIP. 19670320 198903 1 013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</si>
</sst>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charset val="1"/>
      <scheme val="minor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3" fillId="2" borderId="0" xfId="0" applyFont="1" applyFill="1"/>
    <xf numFmtId="0" fontId="4" fillId="2" borderId="3" xfId="0" applyFont="1" applyFill="1" applyBorder="1" applyAlignment="1">
      <alignment horizontal="left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41" fontId="4" fillId="2" borderId="12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41" fontId="4" fillId="2" borderId="13" xfId="2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0" borderId="0" xfId="3" applyFont="1" applyAlignment="1">
      <alignment horizontal="center" vertical="center"/>
    </xf>
    <xf numFmtId="0" fontId="9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2" fillId="0" borderId="0" xfId="3" applyFont="1" applyAlignment="1">
      <alignment horizontal="center"/>
    </xf>
  </cellXfs>
  <cellStyles count="4">
    <cellStyle name="Comma" xfId="1" builtinId="3"/>
    <cellStyle name="Comma [0]" xfId="2" builtinId="6"/>
    <cellStyle name="Normal" xfId="0" builtinId="0"/>
    <cellStyle name="Normal 3" xfId="3" xr:uid="{9342EA94-A57B-476D-8BF5-32BF1947E81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view="pageBreakPreview" topLeftCell="O13" zoomScaleSheetLayoutView="100" workbookViewId="0">
      <selection activeCell="A2" sqref="A2:AI2"/>
    </sheetView>
  </sheetViews>
  <sheetFormatPr defaultRowHeight="14.5" x14ac:dyDescent="0.35"/>
  <cols>
    <col min="1" max="1" width="5" customWidth="1"/>
    <col min="2" max="2" width="13.453125" customWidth="1"/>
    <col min="3" max="5" width="5.54296875" customWidth="1"/>
    <col min="6" max="6" width="5.453125" customWidth="1"/>
    <col min="7" max="10" width="5.54296875" customWidth="1"/>
    <col min="11" max="11" width="6.7265625" customWidth="1"/>
    <col min="12" max="32" width="5.54296875" customWidth="1"/>
    <col min="33" max="34" width="6.81640625" customWidth="1"/>
    <col min="35" max="35" width="7" customWidth="1"/>
  </cols>
  <sheetData>
    <row r="2" spans="1:40" ht="23.25" customHeight="1" x14ac:dyDescent="0.3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40" s="18" customFormat="1" ht="23.25" customHeight="1" x14ac:dyDescent="0.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40" ht="23.25" customHeight="1" x14ac:dyDescent="0.3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1:40" ht="23.2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40" ht="23.25" customHeight="1" x14ac:dyDescent="0.35">
      <c r="A6" s="46" t="s">
        <v>1</v>
      </c>
      <c r="B6" s="49" t="s">
        <v>2</v>
      </c>
      <c r="C6" s="55" t="s">
        <v>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  <c r="AG6" s="28" t="s">
        <v>4</v>
      </c>
      <c r="AH6" s="29"/>
      <c r="AI6" s="30"/>
    </row>
    <row r="7" spans="1:40" ht="23.25" customHeight="1" x14ac:dyDescent="0.35">
      <c r="A7" s="47"/>
      <c r="B7" s="50"/>
      <c r="C7" s="25" t="s">
        <v>5</v>
      </c>
      <c r="D7" s="26"/>
      <c r="E7" s="27"/>
      <c r="F7" s="25" t="s">
        <v>6</v>
      </c>
      <c r="G7" s="26"/>
      <c r="H7" s="27"/>
      <c r="I7" s="25" t="s">
        <v>6</v>
      </c>
      <c r="J7" s="26"/>
      <c r="K7" s="27"/>
      <c r="L7" s="25" t="s">
        <v>6</v>
      </c>
      <c r="M7" s="26"/>
      <c r="N7" s="27"/>
      <c r="O7" s="25" t="s">
        <v>6</v>
      </c>
      <c r="P7" s="26"/>
      <c r="Q7" s="27"/>
      <c r="R7" s="25" t="s">
        <v>7</v>
      </c>
      <c r="S7" s="26"/>
      <c r="T7" s="27"/>
      <c r="U7" s="52" t="s">
        <v>8</v>
      </c>
      <c r="V7" s="53"/>
      <c r="W7" s="54"/>
      <c r="X7" s="25" t="s">
        <v>9</v>
      </c>
      <c r="Y7" s="26"/>
      <c r="Z7" s="27"/>
      <c r="AA7" s="25" t="s">
        <v>10</v>
      </c>
      <c r="AB7" s="26"/>
      <c r="AC7" s="27"/>
      <c r="AD7" s="25" t="s">
        <v>11</v>
      </c>
      <c r="AE7" s="26"/>
      <c r="AF7" s="27"/>
      <c r="AG7" s="31"/>
      <c r="AH7" s="32"/>
      <c r="AI7" s="33"/>
    </row>
    <row r="8" spans="1:40" ht="23.25" customHeight="1" x14ac:dyDescent="0.35">
      <c r="A8" s="47"/>
      <c r="B8" s="50"/>
      <c r="C8" s="38"/>
      <c r="D8" s="39"/>
      <c r="E8" s="40"/>
      <c r="F8" s="38" t="s">
        <v>12</v>
      </c>
      <c r="G8" s="39"/>
      <c r="H8" s="40"/>
      <c r="I8" s="41" t="s">
        <v>13</v>
      </c>
      <c r="J8" s="42"/>
      <c r="K8" s="43"/>
      <c r="L8" s="38" t="s">
        <v>14</v>
      </c>
      <c r="M8" s="39"/>
      <c r="N8" s="40"/>
      <c r="O8" s="38" t="s">
        <v>15</v>
      </c>
      <c r="P8" s="39"/>
      <c r="Q8" s="40"/>
      <c r="R8" s="38"/>
      <c r="S8" s="39"/>
      <c r="T8" s="40"/>
      <c r="U8" s="35" t="s">
        <v>12</v>
      </c>
      <c r="V8" s="36"/>
      <c r="W8" s="37"/>
      <c r="X8" s="38"/>
      <c r="Y8" s="39"/>
      <c r="Z8" s="40"/>
      <c r="AA8" s="38"/>
      <c r="AB8" s="39"/>
      <c r="AC8" s="40"/>
      <c r="AD8" s="38"/>
      <c r="AE8" s="39"/>
      <c r="AF8" s="40"/>
      <c r="AG8" s="31"/>
      <c r="AH8" s="32"/>
      <c r="AI8" s="33"/>
    </row>
    <row r="9" spans="1:40" ht="23.25" customHeight="1" x14ac:dyDescent="0.35">
      <c r="A9" s="48"/>
      <c r="B9" s="51"/>
      <c r="C9" s="16" t="s">
        <v>16</v>
      </c>
      <c r="D9" s="16" t="s">
        <v>17</v>
      </c>
      <c r="E9" s="16" t="s">
        <v>30</v>
      </c>
      <c r="F9" s="16" t="s">
        <v>16</v>
      </c>
      <c r="G9" s="16" t="s">
        <v>17</v>
      </c>
      <c r="H9" s="16" t="s">
        <v>30</v>
      </c>
      <c r="I9" s="16" t="s">
        <v>16</v>
      </c>
      <c r="J9" s="16" t="s">
        <v>17</v>
      </c>
      <c r="K9" s="16" t="s">
        <v>30</v>
      </c>
      <c r="L9" s="16" t="s">
        <v>16</v>
      </c>
      <c r="M9" s="16" t="s">
        <v>17</v>
      </c>
      <c r="N9" s="16" t="s">
        <v>30</v>
      </c>
      <c r="O9" s="16" t="s">
        <v>16</v>
      </c>
      <c r="P9" s="16" t="s">
        <v>17</v>
      </c>
      <c r="Q9" s="16" t="s">
        <v>30</v>
      </c>
      <c r="R9" s="16" t="s">
        <v>16</v>
      </c>
      <c r="S9" s="16" t="s">
        <v>17</v>
      </c>
      <c r="T9" s="16" t="s">
        <v>30</v>
      </c>
      <c r="U9" s="16" t="s">
        <v>16</v>
      </c>
      <c r="V9" s="16" t="s">
        <v>17</v>
      </c>
      <c r="W9" s="16" t="s">
        <v>30</v>
      </c>
      <c r="X9" s="16" t="s">
        <v>16</v>
      </c>
      <c r="Y9" s="16" t="s">
        <v>17</v>
      </c>
      <c r="Z9" s="16" t="s">
        <v>30</v>
      </c>
      <c r="AA9" s="16" t="s">
        <v>16</v>
      </c>
      <c r="AB9" s="16" t="s">
        <v>17</v>
      </c>
      <c r="AC9" s="16" t="s">
        <v>30</v>
      </c>
      <c r="AD9" s="16" t="s">
        <v>16</v>
      </c>
      <c r="AE9" s="16" t="s">
        <v>17</v>
      </c>
      <c r="AF9" s="16" t="s">
        <v>30</v>
      </c>
      <c r="AG9" s="16" t="s">
        <v>16</v>
      </c>
      <c r="AH9" s="17" t="s">
        <v>17</v>
      </c>
      <c r="AI9" s="21" t="s">
        <v>30</v>
      </c>
    </row>
    <row r="10" spans="1:40" ht="23.25" customHeight="1" x14ac:dyDescent="0.35">
      <c r="A10" s="9">
        <v>1</v>
      </c>
      <c r="B10" s="2" t="s">
        <v>18</v>
      </c>
      <c r="C10" s="19"/>
      <c r="D10" s="19"/>
      <c r="E10" s="19"/>
      <c r="F10" s="19"/>
      <c r="G10" s="19"/>
      <c r="H10" s="19">
        <v>5</v>
      </c>
      <c r="I10" s="19"/>
      <c r="J10" s="19"/>
      <c r="K10" s="19">
        <v>2</v>
      </c>
      <c r="L10" s="19"/>
      <c r="M10" s="19"/>
      <c r="N10" s="19">
        <v>6</v>
      </c>
      <c r="O10" s="19"/>
      <c r="P10" s="19"/>
      <c r="Q10" s="19">
        <v>10</v>
      </c>
      <c r="R10" s="19"/>
      <c r="S10" s="19"/>
      <c r="T10" s="19"/>
      <c r="U10" s="19"/>
      <c r="V10" s="19"/>
      <c r="W10" s="19"/>
      <c r="X10" s="19"/>
      <c r="Y10" s="19"/>
      <c r="Z10" s="19">
        <v>3</v>
      </c>
      <c r="AA10" s="19"/>
      <c r="AB10" s="19"/>
      <c r="AC10" s="19"/>
      <c r="AD10" s="19"/>
      <c r="AE10" s="19"/>
      <c r="AF10" s="19">
        <v>2</v>
      </c>
      <c r="AG10" s="3">
        <f>+C10+F10+I10+L10+O10+R10+U10+X10+AA10+AD10</f>
        <v>0</v>
      </c>
      <c r="AH10" s="3">
        <f>+D10+G10+J10+M10+P10+S10+V10+Y10+AB10+AE10</f>
        <v>0</v>
      </c>
      <c r="AI10" s="10">
        <f>+E10+H10+K10+N10+Q10+T10+W10+Z10+AC10+AF10</f>
        <v>28</v>
      </c>
    </row>
    <row r="11" spans="1:40" ht="23.25" customHeight="1" x14ac:dyDescent="0.35">
      <c r="A11" s="11">
        <v>2</v>
      </c>
      <c r="B11" s="20" t="s">
        <v>19</v>
      </c>
      <c r="C11" s="19"/>
      <c r="D11" s="19"/>
      <c r="E11" s="19">
        <v>2</v>
      </c>
      <c r="F11" s="19"/>
      <c r="G11" s="19"/>
      <c r="H11" s="19">
        <v>4</v>
      </c>
      <c r="I11" s="19"/>
      <c r="J11" s="19"/>
      <c r="K11" s="19"/>
      <c r="L11" s="19"/>
      <c r="M11" s="19"/>
      <c r="N11" s="19">
        <v>4</v>
      </c>
      <c r="O11" s="19"/>
      <c r="P11" s="19"/>
      <c r="Q11" s="19">
        <v>11</v>
      </c>
      <c r="R11" s="19"/>
      <c r="S11" s="19"/>
      <c r="T11" s="19">
        <v>5</v>
      </c>
      <c r="U11" s="19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>
        <v>1</v>
      </c>
      <c r="AG11" s="3">
        <f t="shared" ref="AG11:AG21" si="0">+C11+F11+I11+L11+O11+R11+U11+X11+AA11+AD11</f>
        <v>0</v>
      </c>
      <c r="AH11" s="3">
        <f t="shared" ref="AH11:AH21" si="1">+D11+G11+J11+M11+P11+S11+V11+Y11+AB11+AE11</f>
        <v>0</v>
      </c>
      <c r="AI11" s="10">
        <f t="shared" ref="AI11:AI21" si="2">+E11+H11+K11+N11+Q11+T11+W11+Z11+AC11+AF11</f>
        <v>28</v>
      </c>
    </row>
    <row r="12" spans="1:40" ht="23.25" customHeight="1" x14ac:dyDescent="0.35">
      <c r="A12" s="11">
        <v>3</v>
      </c>
      <c r="B12" s="20" t="s">
        <v>20</v>
      </c>
      <c r="C12" s="19"/>
      <c r="D12" s="19"/>
      <c r="E12" s="19"/>
      <c r="F12" s="19"/>
      <c r="G12" s="19"/>
      <c r="H12" s="19">
        <v>12</v>
      </c>
      <c r="I12" s="19"/>
      <c r="J12" s="19"/>
      <c r="K12" s="19">
        <v>3</v>
      </c>
      <c r="L12" s="19"/>
      <c r="M12" s="19"/>
      <c r="N12" s="19">
        <v>16</v>
      </c>
      <c r="O12" s="19"/>
      <c r="P12" s="19"/>
      <c r="Q12" s="19">
        <v>30</v>
      </c>
      <c r="R12" s="19"/>
      <c r="S12" s="19"/>
      <c r="T12" s="19">
        <v>23</v>
      </c>
      <c r="U12" s="19"/>
      <c r="V12" s="19"/>
      <c r="W12" s="19">
        <v>3</v>
      </c>
      <c r="X12" s="19"/>
      <c r="Y12" s="19"/>
      <c r="Z12" s="19">
        <v>1</v>
      </c>
      <c r="AA12" s="19"/>
      <c r="AB12" s="19"/>
      <c r="AC12" s="19"/>
      <c r="AD12" s="19"/>
      <c r="AE12" s="19"/>
      <c r="AF12" s="19">
        <v>2</v>
      </c>
      <c r="AG12" s="3">
        <f t="shared" si="0"/>
        <v>0</v>
      </c>
      <c r="AH12" s="3">
        <f t="shared" si="1"/>
        <v>0</v>
      </c>
      <c r="AI12" s="10">
        <f t="shared" si="2"/>
        <v>90</v>
      </c>
      <c r="AN12">
        <f>224+42+44</f>
        <v>310</v>
      </c>
    </row>
    <row r="13" spans="1:40" ht="23.25" customHeight="1" x14ac:dyDescent="0.35">
      <c r="A13" s="11">
        <v>4</v>
      </c>
      <c r="B13" s="20" t="s">
        <v>21</v>
      </c>
      <c r="C13" s="19"/>
      <c r="D13" s="19"/>
      <c r="E13" s="19">
        <v>1</v>
      </c>
      <c r="F13" s="19"/>
      <c r="G13" s="19"/>
      <c r="H13" s="19">
        <v>13</v>
      </c>
      <c r="I13" s="19"/>
      <c r="J13" s="19"/>
      <c r="K13" s="19">
        <v>4</v>
      </c>
      <c r="L13" s="19"/>
      <c r="M13" s="19"/>
      <c r="N13" s="19">
        <v>17</v>
      </c>
      <c r="O13" s="19"/>
      <c r="P13" s="19"/>
      <c r="Q13" s="19">
        <v>32</v>
      </c>
      <c r="R13" s="19"/>
      <c r="S13" s="19"/>
      <c r="T13" s="19">
        <v>6</v>
      </c>
      <c r="U13" s="19"/>
      <c r="V13" s="19"/>
      <c r="W13" s="19">
        <v>4</v>
      </c>
      <c r="X13" s="19"/>
      <c r="Y13" s="19"/>
      <c r="Z13" s="19">
        <v>2</v>
      </c>
      <c r="AA13" s="19"/>
      <c r="AB13" s="19"/>
      <c r="AC13" s="19"/>
      <c r="AD13" s="19"/>
      <c r="AE13" s="19"/>
      <c r="AF13" s="19">
        <v>3</v>
      </c>
      <c r="AG13" s="3">
        <f t="shared" si="0"/>
        <v>0</v>
      </c>
      <c r="AH13" s="3">
        <f t="shared" si="1"/>
        <v>0</v>
      </c>
      <c r="AI13" s="10">
        <f t="shared" si="2"/>
        <v>82</v>
      </c>
      <c r="AN13">
        <f>409-73</f>
        <v>336</v>
      </c>
    </row>
    <row r="14" spans="1:40" ht="23.25" customHeight="1" x14ac:dyDescent="0.35">
      <c r="A14" s="11">
        <v>5</v>
      </c>
      <c r="B14" s="20" t="s">
        <v>22</v>
      </c>
      <c r="C14" s="19"/>
      <c r="D14" s="19"/>
      <c r="E14" s="19"/>
      <c r="F14" s="19"/>
      <c r="G14" s="19"/>
      <c r="H14" s="19">
        <v>4</v>
      </c>
      <c r="I14" s="19"/>
      <c r="J14" s="19"/>
      <c r="K14" s="19">
        <v>1</v>
      </c>
      <c r="L14" s="19"/>
      <c r="M14" s="19"/>
      <c r="N14" s="19">
        <v>8</v>
      </c>
      <c r="O14" s="19"/>
      <c r="P14" s="19"/>
      <c r="Q14" s="19">
        <v>24</v>
      </c>
      <c r="R14" s="19"/>
      <c r="S14" s="19"/>
      <c r="T14" s="19">
        <v>6</v>
      </c>
      <c r="U14" s="19"/>
      <c r="V14" s="19"/>
      <c r="W14" s="19">
        <v>3</v>
      </c>
      <c r="X14" s="19"/>
      <c r="Y14" s="19"/>
      <c r="Z14" s="19">
        <v>4</v>
      </c>
      <c r="AA14" s="19"/>
      <c r="AB14" s="19"/>
      <c r="AC14" s="19">
        <v>2</v>
      </c>
      <c r="AD14" s="19"/>
      <c r="AE14" s="19"/>
      <c r="AF14" s="19">
        <v>5</v>
      </c>
      <c r="AG14" s="3">
        <f t="shared" si="0"/>
        <v>0</v>
      </c>
      <c r="AH14" s="3">
        <f t="shared" si="1"/>
        <v>0</v>
      </c>
      <c r="AI14" s="10">
        <f t="shared" si="2"/>
        <v>57</v>
      </c>
      <c r="AN14">
        <v>17</v>
      </c>
    </row>
    <row r="15" spans="1:40" ht="23.25" customHeight="1" x14ac:dyDescent="0.35">
      <c r="A15" s="11">
        <v>6</v>
      </c>
      <c r="B15" s="20" t="s">
        <v>23</v>
      </c>
      <c r="C15" s="19"/>
      <c r="D15" s="19"/>
      <c r="E15" s="19"/>
      <c r="F15" s="19"/>
      <c r="G15" s="19"/>
      <c r="H15" s="19">
        <v>11</v>
      </c>
      <c r="I15" s="19"/>
      <c r="J15" s="19"/>
      <c r="K15" s="19">
        <v>1</v>
      </c>
      <c r="L15" s="19"/>
      <c r="M15" s="19"/>
      <c r="N15" s="19">
        <v>36</v>
      </c>
      <c r="O15" s="19"/>
      <c r="P15" s="19"/>
      <c r="Q15" s="19">
        <v>50</v>
      </c>
      <c r="R15" s="19"/>
      <c r="S15" s="19"/>
      <c r="T15" s="19">
        <v>4</v>
      </c>
      <c r="U15" s="19"/>
      <c r="V15" s="19"/>
      <c r="W15" s="19">
        <v>1</v>
      </c>
      <c r="X15" s="19"/>
      <c r="Y15" s="19"/>
      <c r="Z15" s="19">
        <v>2</v>
      </c>
      <c r="AA15" s="19"/>
      <c r="AB15" s="19"/>
      <c r="AC15" s="19"/>
      <c r="AD15" s="19"/>
      <c r="AE15" s="19"/>
      <c r="AF15" s="19">
        <v>5</v>
      </c>
      <c r="AG15" s="3">
        <f t="shared" si="0"/>
        <v>0</v>
      </c>
      <c r="AH15" s="3">
        <f t="shared" si="1"/>
        <v>0</v>
      </c>
      <c r="AI15" s="10">
        <f t="shared" si="2"/>
        <v>110</v>
      </c>
      <c r="AN15">
        <v>23</v>
      </c>
    </row>
    <row r="16" spans="1:40" ht="23.25" customHeight="1" x14ac:dyDescent="0.35">
      <c r="A16" s="11">
        <v>7</v>
      </c>
      <c r="B16" s="20" t="s">
        <v>24</v>
      </c>
      <c r="C16" s="19"/>
      <c r="D16" s="19"/>
      <c r="E16" s="19">
        <v>2</v>
      </c>
      <c r="F16" s="19"/>
      <c r="G16" s="19"/>
      <c r="H16" s="19">
        <v>10</v>
      </c>
      <c r="I16" s="19"/>
      <c r="J16" s="19"/>
      <c r="K16" s="19">
        <v>1</v>
      </c>
      <c r="L16" s="19"/>
      <c r="M16" s="19"/>
      <c r="N16" s="19">
        <v>38</v>
      </c>
      <c r="O16" s="19"/>
      <c r="P16" s="19"/>
      <c r="Q16" s="19">
        <v>25</v>
      </c>
      <c r="R16" s="19"/>
      <c r="S16" s="19"/>
      <c r="T16" s="19">
        <v>6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>
        <v>3</v>
      </c>
      <c r="AG16" s="3">
        <f t="shared" si="0"/>
        <v>0</v>
      </c>
      <c r="AH16" s="3">
        <f t="shared" si="1"/>
        <v>0</v>
      </c>
      <c r="AI16" s="10">
        <f t="shared" si="2"/>
        <v>85</v>
      </c>
      <c r="AN16">
        <v>40</v>
      </c>
    </row>
    <row r="17" spans="1:40" ht="23.25" customHeight="1" x14ac:dyDescent="0.35">
      <c r="A17" s="11">
        <v>8</v>
      </c>
      <c r="B17" s="20" t="s">
        <v>25</v>
      </c>
      <c r="C17" s="19"/>
      <c r="D17" s="19"/>
      <c r="E17" s="19">
        <v>1</v>
      </c>
      <c r="F17" s="19"/>
      <c r="G17" s="19"/>
      <c r="H17" s="19">
        <v>3</v>
      </c>
      <c r="I17" s="19"/>
      <c r="J17" s="19"/>
      <c r="K17" s="19"/>
      <c r="L17" s="19"/>
      <c r="M17" s="19"/>
      <c r="N17" s="19">
        <v>9</v>
      </c>
      <c r="O17" s="19"/>
      <c r="P17" s="19"/>
      <c r="Q17" s="19">
        <v>21</v>
      </c>
      <c r="R17" s="19"/>
      <c r="S17" s="19"/>
      <c r="T17" s="19">
        <v>1</v>
      </c>
      <c r="U17" s="19"/>
      <c r="V17" s="19"/>
      <c r="W17" s="19"/>
      <c r="X17" s="19"/>
      <c r="Y17" s="19"/>
      <c r="Z17" s="19">
        <v>1</v>
      </c>
      <c r="AA17" s="19"/>
      <c r="AB17" s="19"/>
      <c r="AC17" s="19"/>
      <c r="AD17" s="19"/>
      <c r="AE17" s="19"/>
      <c r="AF17" s="19">
        <v>4</v>
      </c>
      <c r="AG17" s="3">
        <f t="shared" si="0"/>
        <v>0</v>
      </c>
      <c r="AH17" s="3">
        <f t="shared" si="1"/>
        <v>0</v>
      </c>
      <c r="AI17" s="10">
        <f t="shared" si="2"/>
        <v>40</v>
      </c>
      <c r="AN17">
        <v>19</v>
      </c>
    </row>
    <row r="18" spans="1:40" ht="23.25" customHeight="1" x14ac:dyDescent="0.35">
      <c r="A18" s="11">
        <v>9</v>
      </c>
      <c r="B18" s="20" t="s">
        <v>26</v>
      </c>
      <c r="C18" s="19"/>
      <c r="D18" s="19"/>
      <c r="E18" s="19">
        <v>3</v>
      </c>
      <c r="F18" s="19"/>
      <c r="G18" s="19"/>
      <c r="H18" s="19">
        <v>4</v>
      </c>
      <c r="I18" s="19"/>
      <c r="J18" s="19"/>
      <c r="K18" s="19">
        <v>1</v>
      </c>
      <c r="L18" s="19"/>
      <c r="M18" s="19"/>
      <c r="N18" s="19">
        <v>4</v>
      </c>
      <c r="O18" s="19"/>
      <c r="P18" s="19"/>
      <c r="Q18" s="19">
        <v>31</v>
      </c>
      <c r="R18" s="19"/>
      <c r="S18" s="19"/>
      <c r="T18" s="19">
        <v>2</v>
      </c>
      <c r="U18" s="19"/>
      <c r="V18" s="19"/>
      <c r="W18" s="19">
        <v>1</v>
      </c>
      <c r="X18" s="19"/>
      <c r="Y18" s="19"/>
      <c r="Z18" s="19">
        <v>2</v>
      </c>
      <c r="AA18" s="19"/>
      <c r="AB18" s="19"/>
      <c r="AC18" s="19">
        <v>3</v>
      </c>
      <c r="AD18" s="19"/>
      <c r="AE18" s="19"/>
      <c r="AF18" s="19">
        <v>3</v>
      </c>
      <c r="AG18" s="3">
        <f t="shared" si="0"/>
        <v>0</v>
      </c>
      <c r="AH18" s="3">
        <f t="shared" si="1"/>
        <v>0</v>
      </c>
      <c r="AI18" s="10">
        <f t="shared" si="2"/>
        <v>54</v>
      </c>
      <c r="AN18">
        <f>SUM(AN13:AN17)</f>
        <v>435</v>
      </c>
    </row>
    <row r="19" spans="1:40" ht="23.25" customHeight="1" x14ac:dyDescent="0.35">
      <c r="A19" s="11">
        <v>10</v>
      </c>
      <c r="B19" s="20" t="s">
        <v>27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>
        <f t="shared" si="0"/>
        <v>0</v>
      </c>
      <c r="AH19" s="3">
        <f t="shared" si="1"/>
        <v>0</v>
      </c>
      <c r="AI19" s="10">
        <f t="shared" si="2"/>
        <v>0</v>
      </c>
      <c r="AN19">
        <f>AN18-AN12</f>
        <v>125</v>
      </c>
    </row>
    <row r="20" spans="1:40" ht="23.25" customHeight="1" x14ac:dyDescent="0.35">
      <c r="A20" s="11">
        <v>11</v>
      </c>
      <c r="B20" s="20" t="s">
        <v>28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>
        <f t="shared" si="0"/>
        <v>0</v>
      </c>
      <c r="AH20" s="3">
        <f t="shared" si="1"/>
        <v>0</v>
      </c>
      <c r="AI20" s="10">
        <f t="shared" si="2"/>
        <v>0</v>
      </c>
    </row>
    <row r="21" spans="1:40" ht="23.25" customHeight="1" x14ac:dyDescent="0.35">
      <c r="A21" s="12">
        <v>12</v>
      </c>
      <c r="B21" s="4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">
        <f t="shared" si="0"/>
        <v>0</v>
      </c>
      <c r="AH21" s="3">
        <f t="shared" si="1"/>
        <v>0</v>
      </c>
      <c r="AI21" s="10">
        <f t="shared" si="2"/>
        <v>0</v>
      </c>
    </row>
    <row r="22" spans="1:40" ht="23.25" customHeight="1" thickBot="1" x14ac:dyDescent="0.4">
      <c r="A22" s="23" t="s">
        <v>4</v>
      </c>
      <c r="B22" s="24"/>
      <c r="C22" s="13"/>
      <c r="D22" s="13"/>
      <c r="E22" s="13">
        <f>SUM(E10:E21)</f>
        <v>9</v>
      </c>
      <c r="F22" s="13"/>
      <c r="G22" s="13"/>
      <c r="H22" s="13">
        <f>SUM(H10:H21)</f>
        <v>66</v>
      </c>
      <c r="I22" s="13"/>
      <c r="J22" s="13"/>
      <c r="K22" s="13">
        <f>SUM(K10:K21)</f>
        <v>13</v>
      </c>
      <c r="L22" s="13"/>
      <c r="M22" s="13"/>
      <c r="N22" s="13">
        <f>SUM(N10:N21)</f>
        <v>138</v>
      </c>
      <c r="O22" s="13"/>
      <c r="P22" s="13"/>
      <c r="Q22" s="13">
        <f>SUM(Q10:Q21)</f>
        <v>234</v>
      </c>
      <c r="R22" s="13"/>
      <c r="S22" s="13"/>
      <c r="T22" s="13">
        <f>SUM(T10:T21)</f>
        <v>53</v>
      </c>
      <c r="U22" s="13"/>
      <c r="V22" s="13"/>
      <c r="W22" s="13">
        <f>SUM(W10:W21)</f>
        <v>13</v>
      </c>
      <c r="X22" s="13"/>
      <c r="Y22" s="13"/>
      <c r="Z22" s="13">
        <f>SUM(Z10:Z21)</f>
        <v>15</v>
      </c>
      <c r="AA22" s="13"/>
      <c r="AB22" s="13"/>
      <c r="AC22" s="13">
        <f>SUM(AC10:AC21)</f>
        <v>5</v>
      </c>
      <c r="AD22" s="13"/>
      <c r="AE22" s="13"/>
      <c r="AF22" s="13">
        <f>SUM(AF10:AF21)</f>
        <v>28</v>
      </c>
      <c r="AG22" s="15">
        <f t="shared" ref="AG22:AI22" si="3">SUM(AG10:AG21)</f>
        <v>0</v>
      </c>
      <c r="AH22" s="14">
        <f t="shared" si="3"/>
        <v>0</v>
      </c>
      <c r="AI22" s="22">
        <f t="shared" si="3"/>
        <v>574</v>
      </c>
    </row>
    <row r="23" spans="1:40" ht="23.25" customHeight="1" x14ac:dyDescent="0.3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</row>
    <row r="24" spans="1:40" ht="23.25" customHeight="1" x14ac:dyDescent="0.3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</row>
    <row r="25" spans="1:40" ht="23.25" customHeight="1" x14ac:dyDescent="0.3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40" ht="23.25" customHeight="1" x14ac:dyDescent="0.3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40" ht="23.25" customHeight="1" x14ac:dyDescent="0.3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</row>
    <row r="28" spans="1:40" ht="23.25" customHeight="1" x14ac:dyDescent="0.3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</row>
    <row r="29" spans="1:40" ht="23.25" customHeight="1" x14ac:dyDescent="0.3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40" ht="23.25" customHeight="1" x14ac:dyDescent="0.3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</row>
    <row r="31" spans="1:40" ht="23.25" customHeight="1" x14ac:dyDescent="0.3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</row>
    <row r="32" spans="1:40" ht="22.5" customHeight="1" x14ac:dyDescent="0.35">
      <c r="A32" s="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5"/>
      <c r="P32" s="5"/>
      <c r="Q32" s="5"/>
      <c r="R32" s="5"/>
      <c r="S32" s="5"/>
      <c r="T32" s="6"/>
      <c r="U32" s="6"/>
      <c r="V32" s="6"/>
      <c r="W32" s="6"/>
      <c r="X32" s="6"/>
      <c r="Y32" s="6"/>
    </row>
    <row r="33" spans="1:25" x14ac:dyDescent="0.35">
      <c r="A33" s="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5"/>
      <c r="P33" s="5"/>
      <c r="Q33" s="5"/>
      <c r="R33" s="5"/>
      <c r="S33" s="5"/>
      <c r="T33" s="6"/>
      <c r="U33" s="6"/>
      <c r="V33" s="6"/>
      <c r="W33" s="6"/>
      <c r="X33" s="6"/>
      <c r="Y33" s="6"/>
    </row>
    <row r="34" spans="1:25" x14ac:dyDescent="0.35">
      <c r="A34" s="8"/>
      <c r="O34" s="5"/>
      <c r="P34" s="5"/>
      <c r="Q34" s="5"/>
      <c r="R34" s="5"/>
      <c r="S34" s="5"/>
      <c r="T34" s="6"/>
      <c r="U34" s="6"/>
      <c r="V34" s="6"/>
      <c r="W34" s="6"/>
      <c r="X34" s="6"/>
      <c r="Y34" s="6"/>
    </row>
  </sheetData>
  <mergeCells count="26">
    <mergeCell ref="F8:H8"/>
    <mergeCell ref="A23:AI31"/>
    <mergeCell ref="B32:N32"/>
    <mergeCell ref="A2:AI2"/>
    <mergeCell ref="A3:AI3"/>
    <mergeCell ref="A6:A9"/>
    <mergeCell ref="B6:B9"/>
    <mergeCell ref="C7:E8"/>
    <mergeCell ref="AA7:AC8"/>
    <mergeCell ref="I7:K7"/>
    <mergeCell ref="F7:H7"/>
    <mergeCell ref="L8:N8"/>
    <mergeCell ref="O7:Q7"/>
    <mergeCell ref="R7:T8"/>
    <mergeCell ref="AD7:AF8"/>
    <mergeCell ref="U7:W7"/>
    <mergeCell ref="C6:AF6"/>
    <mergeCell ref="A4:AI4"/>
    <mergeCell ref="A22:B22"/>
    <mergeCell ref="L7:N7"/>
    <mergeCell ref="AG6:AI8"/>
    <mergeCell ref="B33:N33"/>
    <mergeCell ref="U8:W8"/>
    <mergeCell ref="X7:Z8"/>
    <mergeCell ref="I8:K8"/>
    <mergeCell ref="O8:Q8"/>
  </mergeCells>
  <pageMargins left="0.39370078740157483" right="0.19685039370078741" top="0.59055118110236227" bottom="0.39370078740157483" header="0.19685039370078741" footer="0.19685039370078741"/>
  <pageSetup paperSize="5" scale="74" orientation="landscape" r:id="rId1"/>
  <colBreaks count="1" manualBreakCount="1">
    <brk id="3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D4792-4065-467D-9AC5-3478FD878F2D}">
  <dimension ref="A1:AI30"/>
  <sheetViews>
    <sheetView tabSelected="1" topLeftCell="B10" workbookViewId="0">
      <selection activeCell="AH27" sqref="AH27"/>
    </sheetView>
  </sheetViews>
  <sheetFormatPr defaultRowHeight="14.5" x14ac:dyDescent="0.35"/>
  <cols>
    <col min="2" max="2" width="12.1796875" customWidth="1"/>
    <col min="3" max="3" width="3.453125" customWidth="1"/>
    <col min="4" max="4" width="6.08984375" customWidth="1"/>
    <col min="5" max="5" width="8.7265625" hidden="1" customWidth="1"/>
    <col min="6" max="6" width="3" customWidth="1"/>
    <col min="7" max="7" width="5.08984375" customWidth="1"/>
    <col min="8" max="8" width="5.81640625" customWidth="1"/>
    <col min="9" max="9" width="4.6328125" customWidth="1"/>
    <col min="10" max="10" width="2.81640625" customWidth="1"/>
    <col min="11" max="11" width="6" customWidth="1"/>
    <col min="12" max="12" width="4.08984375" customWidth="1"/>
    <col min="13" max="13" width="4.7265625" customWidth="1"/>
    <col min="14" max="14" width="5.26953125" customWidth="1"/>
    <col min="15" max="15" width="3.36328125" customWidth="1"/>
    <col min="16" max="16" width="3.81640625" customWidth="1"/>
    <col min="17" max="17" width="5.36328125" customWidth="1"/>
    <col min="18" max="18" width="2.90625" customWidth="1"/>
    <col min="19" max="19" width="4" customWidth="1"/>
    <col min="20" max="20" width="5.1796875" customWidth="1"/>
    <col min="21" max="21" width="3.08984375" customWidth="1"/>
    <col min="22" max="22" width="2.7265625" customWidth="1"/>
    <col min="23" max="23" width="4.81640625" customWidth="1"/>
    <col min="24" max="24" width="3.08984375" customWidth="1"/>
    <col min="25" max="25" width="3.26953125" customWidth="1"/>
    <col min="26" max="26" width="6.08984375" customWidth="1"/>
    <col min="27" max="27" width="3.1796875" customWidth="1"/>
    <col min="28" max="28" width="4" customWidth="1"/>
    <col min="29" max="29" width="5.453125" customWidth="1"/>
    <col min="30" max="30" width="3.26953125" customWidth="1"/>
    <col min="31" max="31" width="2.7265625" customWidth="1"/>
    <col min="32" max="32" width="5.54296875" customWidth="1"/>
    <col min="33" max="34" width="4.81640625" customWidth="1"/>
    <col min="35" max="35" width="5.453125" customWidth="1"/>
  </cols>
  <sheetData>
    <row r="1" spans="1:35" ht="17.5" x14ac:dyDescent="0.3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20" x14ac:dyDescent="0.4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7.5" x14ac:dyDescent="0.3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5" ht="15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35">
      <c r="A5" s="46" t="s">
        <v>1</v>
      </c>
      <c r="B5" s="49" t="s">
        <v>2</v>
      </c>
      <c r="C5" s="55" t="s">
        <v>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7"/>
      <c r="AG5" s="28" t="s">
        <v>4</v>
      </c>
      <c r="AH5" s="29"/>
      <c r="AI5" s="30"/>
    </row>
    <row r="6" spans="1:35" x14ac:dyDescent="0.35">
      <c r="A6" s="47"/>
      <c r="B6" s="50"/>
      <c r="C6" s="25" t="s">
        <v>5</v>
      </c>
      <c r="D6" s="26"/>
      <c r="E6" s="27"/>
      <c r="F6" s="25" t="s">
        <v>6</v>
      </c>
      <c r="G6" s="26"/>
      <c r="H6" s="27"/>
      <c r="I6" s="25" t="s">
        <v>6</v>
      </c>
      <c r="J6" s="26"/>
      <c r="K6" s="27"/>
      <c r="L6" s="25" t="s">
        <v>6</v>
      </c>
      <c r="M6" s="26"/>
      <c r="N6" s="27"/>
      <c r="O6" s="25" t="s">
        <v>6</v>
      </c>
      <c r="P6" s="26"/>
      <c r="Q6" s="27"/>
      <c r="R6" s="25" t="s">
        <v>7</v>
      </c>
      <c r="S6" s="26"/>
      <c r="T6" s="27"/>
      <c r="U6" s="52" t="s">
        <v>8</v>
      </c>
      <c r="V6" s="53"/>
      <c r="W6" s="54"/>
      <c r="X6" s="25" t="s">
        <v>9</v>
      </c>
      <c r="Y6" s="26"/>
      <c r="Z6" s="27"/>
      <c r="AA6" s="25" t="s">
        <v>10</v>
      </c>
      <c r="AB6" s="26"/>
      <c r="AC6" s="27"/>
      <c r="AD6" s="25" t="s">
        <v>11</v>
      </c>
      <c r="AE6" s="26"/>
      <c r="AF6" s="27"/>
      <c r="AG6" s="31"/>
      <c r="AH6" s="32"/>
      <c r="AI6" s="33"/>
    </row>
    <row r="7" spans="1:35" x14ac:dyDescent="0.35">
      <c r="A7" s="47"/>
      <c r="B7" s="50"/>
      <c r="C7" s="38"/>
      <c r="D7" s="39"/>
      <c r="E7" s="40"/>
      <c r="F7" s="38" t="s">
        <v>12</v>
      </c>
      <c r="G7" s="39"/>
      <c r="H7" s="40"/>
      <c r="I7" s="41" t="s">
        <v>13</v>
      </c>
      <c r="J7" s="42"/>
      <c r="K7" s="43"/>
      <c r="L7" s="38" t="s">
        <v>14</v>
      </c>
      <c r="M7" s="39"/>
      <c r="N7" s="40"/>
      <c r="O7" s="38" t="s">
        <v>15</v>
      </c>
      <c r="P7" s="39"/>
      <c r="Q7" s="40"/>
      <c r="R7" s="38"/>
      <c r="S7" s="39"/>
      <c r="T7" s="40"/>
      <c r="U7" s="35" t="s">
        <v>12</v>
      </c>
      <c r="V7" s="36"/>
      <c r="W7" s="37"/>
      <c r="X7" s="38"/>
      <c r="Y7" s="39"/>
      <c r="Z7" s="40"/>
      <c r="AA7" s="38"/>
      <c r="AB7" s="39"/>
      <c r="AC7" s="40"/>
      <c r="AD7" s="38"/>
      <c r="AE7" s="39"/>
      <c r="AF7" s="40"/>
      <c r="AG7" s="31"/>
      <c r="AH7" s="32"/>
      <c r="AI7" s="33"/>
    </row>
    <row r="8" spans="1:35" x14ac:dyDescent="0.35">
      <c r="A8" s="48"/>
      <c r="B8" s="51"/>
      <c r="C8" s="16" t="s">
        <v>16</v>
      </c>
      <c r="D8" s="16" t="s">
        <v>17</v>
      </c>
      <c r="E8" s="16" t="s">
        <v>30</v>
      </c>
      <c r="F8" s="16" t="s">
        <v>16</v>
      </c>
      <c r="G8" s="16" t="s">
        <v>17</v>
      </c>
      <c r="H8" s="16" t="s">
        <v>30</v>
      </c>
      <c r="I8" s="16" t="s">
        <v>16</v>
      </c>
      <c r="J8" s="16" t="s">
        <v>17</v>
      </c>
      <c r="K8" s="16" t="s">
        <v>30</v>
      </c>
      <c r="L8" s="16" t="s">
        <v>16</v>
      </c>
      <c r="M8" s="16" t="s">
        <v>17</v>
      </c>
      <c r="N8" s="16" t="s">
        <v>30</v>
      </c>
      <c r="O8" s="16" t="s">
        <v>16</v>
      </c>
      <c r="P8" s="16" t="s">
        <v>17</v>
      </c>
      <c r="Q8" s="16" t="s">
        <v>30</v>
      </c>
      <c r="R8" s="16" t="s">
        <v>16</v>
      </c>
      <c r="S8" s="16" t="s">
        <v>17</v>
      </c>
      <c r="T8" s="16" t="s">
        <v>30</v>
      </c>
      <c r="U8" s="16" t="s">
        <v>16</v>
      </c>
      <c r="V8" s="16" t="s">
        <v>17</v>
      </c>
      <c r="W8" s="16" t="s">
        <v>30</v>
      </c>
      <c r="X8" s="16" t="s">
        <v>16</v>
      </c>
      <c r="Y8" s="16" t="s">
        <v>17</v>
      </c>
      <c r="Z8" s="16" t="s">
        <v>30</v>
      </c>
      <c r="AA8" s="16" t="s">
        <v>16</v>
      </c>
      <c r="AB8" s="16" t="s">
        <v>17</v>
      </c>
      <c r="AC8" s="16" t="s">
        <v>30</v>
      </c>
      <c r="AD8" s="16" t="s">
        <v>16</v>
      </c>
      <c r="AE8" s="16" t="s">
        <v>17</v>
      </c>
      <c r="AF8" s="16" t="s">
        <v>30</v>
      </c>
      <c r="AG8" s="16" t="s">
        <v>16</v>
      </c>
      <c r="AH8" s="17" t="s">
        <v>17</v>
      </c>
      <c r="AI8" s="21" t="s">
        <v>30</v>
      </c>
    </row>
    <row r="9" spans="1:35" x14ac:dyDescent="0.35">
      <c r="A9" s="9">
        <v>1</v>
      </c>
      <c r="B9" s="2" t="s">
        <v>18</v>
      </c>
      <c r="C9" s="19"/>
      <c r="D9" s="19"/>
      <c r="E9" s="19"/>
      <c r="F9" s="19"/>
      <c r="G9" s="19"/>
      <c r="H9" s="19">
        <v>5</v>
      </c>
      <c r="I9" s="19"/>
      <c r="J9" s="19"/>
      <c r="K9" s="19">
        <v>2</v>
      </c>
      <c r="L9" s="19"/>
      <c r="M9" s="19"/>
      <c r="N9" s="19">
        <v>6</v>
      </c>
      <c r="O9" s="19"/>
      <c r="P9" s="19"/>
      <c r="Q9" s="19">
        <v>10</v>
      </c>
      <c r="R9" s="19"/>
      <c r="S9" s="19"/>
      <c r="T9" s="19"/>
      <c r="U9" s="19"/>
      <c r="V9" s="19"/>
      <c r="W9" s="19"/>
      <c r="X9" s="19"/>
      <c r="Y9" s="19"/>
      <c r="Z9" s="19">
        <v>3</v>
      </c>
      <c r="AA9" s="19"/>
      <c r="AB9" s="19"/>
      <c r="AC9" s="19"/>
      <c r="AD9" s="19"/>
      <c r="AE9" s="19"/>
      <c r="AF9" s="19">
        <v>2</v>
      </c>
      <c r="AG9" s="3">
        <f>+C9+F9+I9+L9+O9+R9+U9+X9+AA9+AD9</f>
        <v>0</v>
      </c>
      <c r="AH9" s="3">
        <f>+D9+G9+J9+M9+P9+S9+V9+Y9+AB9+AE9</f>
        <v>0</v>
      </c>
      <c r="AI9" s="10">
        <f>+E9+H9+K9+N9+Q9+T9+W9+Z9+AC9+AF9</f>
        <v>28</v>
      </c>
    </row>
    <row r="10" spans="1:35" x14ac:dyDescent="0.35">
      <c r="A10" s="11">
        <v>2</v>
      </c>
      <c r="B10" s="20" t="s">
        <v>19</v>
      </c>
      <c r="C10" s="19"/>
      <c r="D10" s="19"/>
      <c r="E10" s="19">
        <v>2</v>
      </c>
      <c r="F10" s="19"/>
      <c r="G10" s="19"/>
      <c r="H10" s="19">
        <v>4</v>
      </c>
      <c r="I10" s="19"/>
      <c r="J10" s="19"/>
      <c r="K10" s="19"/>
      <c r="L10" s="19"/>
      <c r="M10" s="19"/>
      <c r="N10" s="19">
        <v>4</v>
      </c>
      <c r="O10" s="19"/>
      <c r="P10" s="19"/>
      <c r="Q10" s="19">
        <v>11</v>
      </c>
      <c r="R10" s="19"/>
      <c r="S10" s="19"/>
      <c r="T10" s="19">
        <v>5</v>
      </c>
      <c r="U10" s="19"/>
      <c r="V10" s="19"/>
      <c r="W10" s="19">
        <v>1</v>
      </c>
      <c r="X10" s="19"/>
      <c r="Y10" s="19"/>
      <c r="Z10" s="19"/>
      <c r="AA10" s="19"/>
      <c r="AB10" s="19"/>
      <c r="AC10" s="19"/>
      <c r="AD10" s="19"/>
      <c r="AE10" s="19"/>
      <c r="AF10" s="19">
        <v>1</v>
      </c>
      <c r="AG10" s="3">
        <f t="shared" ref="AG10:AI20" si="0">+C10+F10+I10+L10+O10+R10+U10+X10+AA10+AD10</f>
        <v>0</v>
      </c>
      <c r="AH10" s="3">
        <f t="shared" si="0"/>
        <v>0</v>
      </c>
      <c r="AI10" s="10">
        <f t="shared" si="0"/>
        <v>28</v>
      </c>
    </row>
    <row r="11" spans="1:35" x14ac:dyDescent="0.35">
      <c r="A11" s="11">
        <v>3</v>
      </c>
      <c r="B11" s="20" t="s">
        <v>20</v>
      </c>
      <c r="C11" s="19"/>
      <c r="D11" s="19"/>
      <c r="E11" s="19"/>
      <c r="F11" s="19"/>
      <c r="G11" s="19"/>
      <c r="H11" s="19">
        <v>12</v>
      </c>
      <c r="I11" s="19"/>
      <c r="J11" s="19"/>
      <c r="K11" s="19">
        <v>3</v>
      </c>
      <c r="L11" s="19"/>
      <c r="M11" s="19"/>
      <c r="N11" s="19">
        <v>16</v>
      </c>
      <c r="O11" s="19"/>
      <c r="P11" s="19"/>
      <c r="Q11" s="19">
        <v>30</v>
      </c>
      <c r="R11" s="19"/>
      <c r="S11" s="19"/>
      <c r="T11" s="19">
        <v>23</v>
      </c>
      <c r="U11" s="19"/>
      <c r="V11" s="19"/>
      <c r="W11" s="19">
        <v>3</v>
      </c>
      <c r="X11" s="19"/>
      <c r="Y11" s="19"/>
      <c r="Z11" s="19">
        <v>1</v>
      </c>
      <c r="AA11" s="19"/>
      <c r="AB11" s="19"/>
      <c r="AC11" s="19"/>
      <c r="AD11" s="19"/>
      <c r="AE11" s="19"/>
      <c r="AF11" s="19">
        <v>2</v>
      </c>
      <c r="AG11" s="3">
        <f t="shared" si="0"/>
        <v>0</v>
      </c>
      <c r="AH11" s="3">
        <f t="shared" si="0"/>
        <v>0</v>
      </c>
      <c r="AI11" s="10">
        <f t="shared" si="0"/>
        <v>90</v>
      </c>
    </row>
    <row r="12" spans="1:35" x14ac:dyDescent="0.35">
      <c r="A12" s="11">
        <v>4</v>
      </c>
      <c r="B12" s="20" t="s">
        <v>21</v>
      </c>
      <c r="C12" s="19"/>
      <c r="D12" s="19"/>
      <c r="E12" s="19">
        <v>1</v>
      </c>
      <c r="F12" s="19"/>
      <c r="G12" s="19"/>
      <c r="H12" s="19">
        <v>13</v>
      </c>
      <c r="I12" s="19"/>
      <c r="J12" s="19"/>
      <c r="K12" s="19">
        <v>4</v>
      </c>
      <c r="L12" s="19"/>
      <c r="M12" s="19"/>
      <c r="N12" s="19">
        <v>17</v>
      </c>
      <c r="O12" s="19"/>
      <c r="P12" s="19"/>
      <c r="Q12" s="19">
        <v>32</v>
      </c>
      <c r="R12" s="19"/>
      <c r="S12" s="19"/>
      <c r="T12" s="19">
        <v>6</v>
      </c>
      <c r="U12" s="19"/>
      <c r="V12" s="19"/>
      <c r="W12" s="19">
        <v>4</v>
      </c>
      <c r="X12" s="19"/>
      <c r="Y12" s="19"/>
      <c r="Z12" s="19">
        <v>2</v>
      </c>
      <c r="AA12" s="19"/>
      <c r="AB12" s="19"/>
      <c r="AC12" s="19"/>
      <c r="AD12" s="19"/>
      <c r="AE12" s="19"/>
      <c r="AF12" s="19">
        <v>3</v>
      </c>
      <c r="AG12" s="3">
        <f t="shared" si="0"/>
        <v>0</v>
      </c>
      <c r="AH12" s="3">
        <f t="shared" si="0"/>
        <v>0</v>
      </c>
      <c r="AI12" s="10">
        <f t="shared" si="0"/>
        <v>82</v>
      </c>
    </row>
    <row r="13" spans="1:35" x14ac:dyDescent="0.35">
      <c r="A13" s="11">
        <v>5</v>
      </c>
      <c r="B13" s="20" t="s">
        <v>22</v>
      </c>
      <c r="C13" s="19"/>
      <c r="D13" s="19"/>
      <c r="E13" s="19"/>
      <c r="F13" s="19"/>
      <c r="G13" s="19"/>
      <c r="H13" s="19">
        <v>4</v>
      </c>
      <c r="I13" s="19"/>
      <c r="J13" s="19"/>
      <c r="K13" s="19">
        <v>1</v>
      </c>
      <c r="L13" s="19"/>
      <c r="M13" s="19"/>
      <c r="N13" s="19">
        <v>8</v>
      </c>
      <c r="O13" s="19"/>
      <c r="P13" s="19"/>
      <c r="Q13" s="19">
        <v>24</v>
      </c>
      <c r="R13" s="19"/>
      <c r="S13" s="19"/>
      <c r="T13" s="19">
        <v>6</v>
      </c>
      <c r="U13" s="19"/>
      <c r="V13" s="19"/>
      <c r="W13" s="19">
        <v>3</v>
      </c>
      <c r="X13" s="19"/>
      <c r="Y13" s="19"/>
      <c r="Z13" s="19">
        <v>4</v>
      </c>
      <c r="AA13" s="19"/>
      <c r="AB13" s="19"/>
      <c r="AC13" s="19">
        <v>2</v>
      </c>
      <c r="AD13" s="19"/>
      <c r="AE13" s="19"/>
      <c r="AF13" s="19">
        <v>5</v>
      </c>
      <c r="AG13" s="3">
        <f t="shared" si="0"/>
        <v>0</v>
      </c>
      <c r="AH13" s="3">
        <f t="shared" si="0"/>
        <v>0</v>
      </c>
      <c r="AI13" s="10">
        <f t="shared" si="0"/>
        <v>57</v>
      </c>
    </row>
    <row r="14" spans="1:35" x14ac:dyDescent="0.35">
      <c r="A14" s="11">
        <v>6</v>
      </c>
      <c r="B14" s="20" t="s">
        <v>23</v>
      </c>
      <c r="C14" s="19"/>
      <c r="D14" s="19"/>
      <c r="E14" s="19"/>
      <c r="F14" s="19"/>
      <c r="G14" s="19"/>
      <c r="H14" s="19">
        <v>11</v>
      </c>
      <c r="I14" s="19"/>
      <c r="J14" s="19"/>
      <c r="K14" s="19">
        <v>1</v>
      </c>
      <c r="L14" s="19"/>
      <c r="M14" s="19"/>
      <c r="N14" s="19">
        <v>36</v>
      </c>
      <c r="O14" s="19"/>
      <c r="P14" s="19"/>
      <c r="Q14" s="19">
        <v>50</v>
      </c>
      <c r="R14" s="19"/>
      <c r="S14" s="19"/>
      <c r="T14" s="19">
        <v>4</v>
      </c>
      <c r="U14" s="19"/>
      <c r="V14" s="19"/>
      <c r="W14" s="19">
        <v>1</v>
      </c>
      <c r="X14" s="19"/>
      <c r="Y14" s="19"/>
      <c r="Z14" s="19">
        <v>2</v>
      </c>
      <c r="AA14" s="19"/>
      <c r="AB14" s="19"/>
      <c r="AC14" s="19"/>
      <c r="AD14" s="19"/>
      <c r="AE14" s="19"/>
      <c r="AF14" s="19">
        <v>5</v>
      </c>
      <c r="AG14" s="3">
        <f t="shared" si="0"/>
        <v>0</v>
      </c>
      <c r="AH14" s="3">
        <f t="shared" si="0"/>
        <v>0</v>
      </c>
      <c r="AI14" s="10">
        <f t="shared" si="0"/>
        <v>110</v>
      </c>
    </row>
    <row r="15" spans="1:35" x14ac:dyDescent="0.35">
      <c r="A15" s="11">
        <v>7</v>
      </c>
      <c r="B15" s="20" t="s">
        <v>24</v>
      </c>
      <c r="C15" s="19"/>
      <c r="D15" s="19"/>
      <c r="E15" s="19">
        <v>2</v>
      </c>
      <c r="F15" s="19"/>
      <c r="G15" s="19"/>
      <c r="H15" s="19">
        <v>10</v>
      </c>
      <c r="I15" s="19"/>
      <c r="J15" s="19"/>
      <c r="K15" s="19">
        <v>1</v>
      </c>
      <c r="L15" s="19"/>
      <c r="M15" s="19"/>
      <c r="N15" s="19">
        <v>38</v>
      </c>
      <c r="O15" s="19"/>
      <c r="P15" s="19"/>
      <c r="Q15" s="19">
        <v>25</v>
      </c>
      <c r="R15" s="19"/>
      <c r="S15" s="19"/>
      <c r="T15" s="19">
        <v>6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>
        <v>3</v>
      </c>
      <c r="AG15" s="3">
        <f t="shared" si="0"/>
        <v>0</v>
      </c>
      <c r="AH15" s="3">
        <f t="shared" si="0"/>
        <v>0</v>
      </c>
      <c r="AI15" s="10">
        <f t="shared" si="0"/>
        <v>85</v>
      </c>
    </row>
    <row r="16" spans="1:35" x14ac:dyDescent="0.35">
      <c r="A16" s="11">
        <v>8</v>
      </c>
      <c r="B16" s="20" t="s">
        <v>25</v>
      </c>
      <c r="C16" s="19"/>
      <c r="D16" s="19"/>
      <c r="E16" s="19">
        <v>1</v>
      </c>
      <c r="F16" s="19"/>
      <c r="G16" s="19"/>
      <c r="H16" s="19">
        <v>3</v>
      </c>
      <c r="I16" s="19"/>
      <c r="J16" s="19"/>
      <c r="K16" s="19"/>
      <c r="L16" s="19"/>
      <c r="M16" s="19"/>
      <c r="N16" s="19">
        <v>9</v>
      </c>
      <c r="O16" s="19"/>
      <c r="P16" s="19"/>
      <c r="Q16" s="19">
        <v>21</v>
      </c>
      <c r="R16" s="19"/>
      <c r="S16" s="19"/>
      <c r="T16" s="19">
        <v>1</v>
      </c>
      <c r="U16" s="19"/>
      <c r="V16" s="19"/>
      <c r="W16" s="19"/>
      <c r="X16" s="19"/>
      <c r="Y16" s="19"/>
      <c r="Z16" s="19">
        <v>1</v>
      </c>
      <c r="AA16" s="19"/>
      <c r="AB16" s="19"/>
      <c r="AC16" s="19"/>
      <c r="AD16" s="19"/>
      <c r="AE16" s="19"/>
      <c r="AF16" s="19">
        <v>4</v>
      </c>
      <c r="AG16" s="3">
        <f t="shared" si="0"/>
        <v>0</v>
      </c>
      <c r="AH16" s="3">
        <f t="shared" si="0"/>
        <v>0</v>
      </c>
      <c r="AI16" s="10">
        <f t="shared" si="0"/>
        <v>40</v>
      </c>
    </row>
    <row r="17" spans="1:35" x14ac:dyDescent="0.35">
      <c r="A17" s="11">
        <v>9</v>
      </c>
      <c r="B17" s="20" t="s">
        <v>26</v>
      </c>
      <c r="C17" s="19"/>
      <c r="D17" s="19"/>
      <c r="E17" s="19">
        <v>3</v>
      </c>
      <c r="F17" s="19"/>
      <c r="G17" s="19"/>
      <c r="H17" s="19">
        <v>4</v>
      </c>
      <c r="I17" s="19"/>
      <c r="J17" s="19"/>
      <c r="K17" s="19">
        <v>1</v>
      </c>
      <c r="L17" s="19"/>
      <c r="M17" s="19"/>
      <c r="N17" s="19">
        <v>4</v>
      </c>
      <c r="O17" s="19"/>
      <c r="P17" s="19"/>
      <c r="Q17" s="19">
        <v>31</v>
      </c>
      <c r="R17" s="19"/>
      <c r="S17" s="19"/>
      <c r="T17" s="19">
        <v>2</v>
      </c>
      <c r="U17" s="19"/>
      <c r="V17" s="19"/>
      <c r="W17" s="19">
        <v>1</v>
      </c>
      <c r="X17" s="19"/>
      <c r="Y17" s="19"/>
      <c r="Z17" s="19">
        <v>2</v>
      </c>
      <c r="AA17" s="19"/>
      <c r="AB17" s="19"/>
      <c r="AC17" s="19">
        <v>3</v>
      </c>
      <c r="AD17" s="19"/>
      <c r="AE17" s="19"/>
      <c r="AF17" s="19">
        <v>3</v>
      </c>
      <c r="AG17" s="3">
        <f t="shared" si="0"/>
        <v>0</v>
      </c>
      <c r="AH17" s="3">
        <f t="shared" si="0"/>
        <v>0</v>
      </c>
      <c r="AI17" s="10">
        <f t="shared" si="0"/>
        <v>54</v>
      </c>
    </row>
    <row r="18" spans="1:35" x14ac:dyDescent="0.35">
      <c r="A18" s="11">
        <v>10</v>
      </c>
      <c r="B18" s="20" t="s">
        <v>27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">
        <f t="shared" si="0"/>
        <v>0</v>
      </c>
      <c r="AH18" s="3">
        <f t="shared" si="0"/>
        <v>0</v>
      </c>
      <c r="AI18" s="10">
        <f t="shared" si="0"/>
        <v>0</v>
      </c>
    </row>
    <row r="19" spans="1:35" x14ac:dyDescent="0.35">
      <c r="A19" s="11">
        <v>11</v>
      </c>
      <c r="B19" s="20" t="s">
        <v>28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>
        <f t="shared" si="0"/>
        <v>0</v>
      </c>
      <c r="AH19" s="3">
        <f t="shared" si="0"/>
        <v>0</v>
      </c>
      <c r="AI19" s="10">
        <f t="shared" si="0"/>
        <v>0</v>
      </c>
    </row>
    <row r="20" spans="1:35" x14ac:dyDescent="0.35">
      <c r="A20" s="12">
        <v>12</v>
      </c>
      <c r="B20" s="4" t="s">
        <v>29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>
        <f t="shared" si="0"/>
        <v>0</v>
      </c>
      <c r="AH20" s="3">
        <f t="shared" si="0"/>
        <v>0</v>
      </c>
      <c r="AI20" s="10">
        <f t="shared" si="0"/>
        <v>0</v>
      </c>
    </row>
    <row r="21" spans="1:35" ht="15" thickBot="1" x14ac:dyDescent="0.4">
      <c r="A21" s="23" t="s">
        <v>4</v>
      </c>
      <c r="B21" s="24"/>
      <c r="C21" s="13"/>
      <c r="D21" s="13"/>
      <c r="E21" s="13">
        <f>SUM(E9:E20)</f>
        <v>9</v>
      </c>
      <c r="F21" s="13"/>
      <c r="G21" s="13"/>
      <c r="H21" s="13">
        <f>SUM(H9:H20)</f>
        <v>66</v>
      </c>
      <c r="I21" s="13"/>
      <c r="J21" s="13"/>
      <c r="K21" s="13">
        <f>SUM(K9:K20)</f>
        <v>13</v>
      </c>
      <c r="L21" s="13"/>
      <c r="M21" s="13"/>
      <c r="N21" s="13">
        <f>SUM(N9:N20)</f>
        <v>138</v>
      </c>
      <c r="O21" s="13"/>
      <c r="P21" s="13"/>
      <c r="Q21" s="13">
        <f>SUM(Q9:Q20)</f>
        <v>234</v>
      </c>
      <c r="R21" s="13"/>
      <c r="S21" s="13"/>
      <c r="T21" s="13">
        <f>SUM(T9:T20)</f>
        <v>53</v>
      </c>
      <c r="U21" s="13"/>
      <c r="V21" s="13"/>
      <c r="W21" s="13">
        <f>SUM(W9:W20)</f>
        <v>13</v>
      </c>
      <c r="X21" s="13"/>
      <c r="Y21" s="13"/>
      <c r="Z21" s="13">
        <f>SUM(Z9:Z20)</f>
        <v>15</v>
      </c>
      <c r="AA21" s="13"/>
      <c r="AB21" s="13"/>
      <c r="AC21" s="13">
        <f>SUM(AC9:AC20)</f>
        <v>5</v>
      </c>
      <c r="AD21" s="13"/>
      <c r="AE21" s="13"/>
      <c r="AF21" s="13">
        <f>SUM(AF9:AF20)</f>
        <v>28</v>
      </c>
      <c r="AG21" s="15">
        <f t="shared" ref="AG21:AI21" si="1">SUM(AG9:AG20)</f>
        <v>0</v>
      </c>
      <c r="AH21" s="14">
        <f t="shared" si="1"/>
        <v>0</v>
      </c>
      <c r="AI21" s="22">
        <f t="shared" si="1"/>
        <v>574</v>
      </c>
    </row>
    <row r="23" spans="1:35" x14ac:dyDescent="0.35">
      <c r="AF23" s="60" t="s">
        <v>33</v>
      </c>
    </row>
    <row r="24" spans="1:35" x14ac:dyDescent="0.35">
      <c r="AF24" s="61" t="s">
        <v>34</v>
      </c>
    </row>
    <row r="25" spans="1:35" x14ac:dyDescent="0.35">
      <c r="AF25" s="61" t="s">
        <v>35</v>
      </c>
    </row>
    <row r="26" spans="1:35" x14ac:dyDescent="0.35">
      <c r="AF26" s="61"/>
    </row>
    <row r="27" spans="1:35" x14ac:dyDescent="0.35">
      <c r="AF27" s="62"/>
    </row>
    <row r="28" spans="1:35" x14ac:dyDescent="0.35">
      <c r="AF28" s="62"/>
    </row>
    <row r="29" spans="1:35" x14ac:dyDescent="0.35">
      <c r="AF29" s="63" t="s">
        <v>36</v>
      </c>
    </row>
    <row r="30" spans="1:35" x14ac:dyDescent="0.35">
      <c r="AF30" s="64" t="s">
        <v>37</v>
      </c>
    </row>
  </sheetData>
  <mergeCells count="23">
    <mergeCell ref="A21:B21"/>
    <mergeCell ref="AD6:AF7"/>
    <mergeCell ref="F7:H7"/>
    <mergeCell ref="I7:K7"/>
    <mergeCell ref="L7:N7"/>
    <mergeCell ref="O7:Q7"/>
    <mergeCell ref="U7:W7"/>
    <mergeCell ref="L6:N6"/>
    <mergeCell ref="O6:Q6"/>
    <mergeCell ref="R6:T7"/>
    <mergeCell ref="U6:W6"/>
    <mergeCell ref="X6:Z7"/>
    <mergeCell ref="AA6:AC7"/>
    <mergeCell ref="A1:AI1"/>
    <mergeCell ref="A2:AI2"/>
    <mergeCell ref="A3:AI3"/>
    <mergeCell ref="A5:A8"/>
    <mergeCell ref="B5:B8"/>
    <mergeCell ref="C5:AF5"/>
    <mergeCell ref="AG5:AI7"/>
    <mergeCell ref="C6:E7"/>
    <mergeCell ref="F6:H6"/>
    <mergeCell ref="I6:K6"/>
  </mergeCells>
  <pageMargins left="0.7" right="0.7" top="0.75" bottom="0.75" header="0.3" footer="0.3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E0A18-82BE-45DE-9E7A-DEA8A86D42A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27DFF-27D4-4663-938F-2FB09F636AF2}">
  <dimension ref="A2:AI31"/>
  <sheetViews>
    <sheetView topLeftCell="Q10" workbookViewId="0">
      <selection activeCell="AG24" sqref="AG24:AG31"/>
    </sheetView>
  </sheetViews>
  <sheetFormatPr defaultRowHeight="14.5" x14ac:dyDescent="0.35"/>
  <sheetData>
    <row r="2" spans="1:35" ht="17.5" x14ac:dyDescent="0.3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5" ht="20" x14ac:dyDescent="0.4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ht="17.5" x14ac:dyDescent="0.3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</row>
    <row r="5" spans="1:35" ht="15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35">
      <c r="A6" s="46" t="s">
        <v>1</v>
      </c>
      <c r="B6" s="49" t="s">
        <v>2</v>
      </c>
      <c r="C6" s="55" t="s">
        <v>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  <c r="AG6" s="28" t="s">
        <v>4</v>
      </c>
      <c r="AH6" s="29"/>
      <c r="AI6" s="30"/>
    </row>
    <row r="7" spans="1:35" x14ac:dyDescent="0.35">
      <c r="A7" s="47"/>
      <c r="B7" s="50"/>
      <c r="C7" s="25" t="s">
        <v>5</v>
      </c>
      <c r="D7" s="26"/>
      <c r="E7" s="27"/>
      <c r="F7" s="25" t="s">
        <v>6</v>
      </c>
      <c r="G7" s="26"/>
      <c r="H7" s="27"/>
      <c r="I7" s="25" t="s">
        <v>6</v>
      </c>
      <c r="J7" s="26"/>
      <c r="K7" s="27"/>
      <c r="L7" s="25" t="s">
        <v>6</v>
      </c>
      <c r="M7" s="26"/>
      <c r="N7" s="27"/>
      <c r="O7" s="25" t="s">
        <v>6</v>
      </c>
      <c r="P7" s="26"/>
      <c r="Q7" s="27"/>
      <c r="R7" s="25" t="s">
        <v>7</v>
      </c>
      <c r="S7" s="26"/>
      <c r="T7" s="27"/>
      <c r="U7" s="52" t="s">
        <v>8</v>
      </c>
      <c r="V7" s="53"/>
      <c r="W7" s="54"/>
      <c r="X7" s="25" t="s">
        <v>9</v>
      </c>
      <c r="Y7" s="26"/>
      <c r="Z7" s="27"/>
      <c r="AA7" s="25" t="s">
        <v>10</v>
      </c>
      <c r="AB7" s="26"/>
      <c r="AC7" s="27"/>
      <c r="AD7" s="25" t="s">
        <v>11</v>
      </c>
      <c r="AE7" s="26"/>
      <c r="AF7" s="27"/>
      <c r="AG7" s="31"/>
      <c r="AH7" s="32"/>
      <c r="AI7" s="33"/>
    </row>
    <row r="8" spans="1:35" x14ac:dyDescent="0.35">
      <c r="A8" s="47"/>
      <c r="B8" s="50"/>
      <c r="C8" s="38"/>
      <c r="D8" s="39"/>
      <c r="E8" s="40"/>
      <c r="F8" s="38" t="s">
        <v>12</v>
      </c>
      <c r="G8" s="39"/>
      <c r="H8" s="40"/>
      <c r="I8" s="41" t="s">
        <v>13</v>
      </c>
      <c r="J8" s="42"/>
      <c r="K8" s="43"/>
      <c r="L8" s="38" t="s">
        <v>14</v>
      </c>
      <c r="M8" s="39"/>
      <c r="N8" s="40"/>
      <c r="O8" s="38" t="s">
        <v>15</v>
      </c>
      <c r="P8" s="39"/>
      <c r="Q8" s="40"/>
      <c r="R8" s="38"/>
      <c r="S8" s="39"/>
      <c r="T8" s="40"/>
      <c r="U8" s="35" t="s">
        <v>12</v>
      </c>
      <c r="V8" s="36"/>
      <c r="W8" s="37"/>
      <c r="X8" s="38"/>
      <c r="Y8" s="39"/>
      <c r="Z8" s="40"/>
      <c r="AA8" s="38"/>
      <c r="AB8" s="39"/>
      <c r="AC8" s="40"/>
      <c r="AD8" s="38"/>
      <c r="AE8" s="39"/>
      <c r="AF8" s="40"/>
      <c r="AG8" s="31"/>
      <c r="AH8" s="32"/>
      <c r="AI8" s="33"/>
    </row>
    <row r="9" spans="1:35" x14ac:dyDescent="0.35">
      <c r="A9" s="48"/>
      <c r="B9" s="51"/>
      <c r="C9" s="16" t="s">
        <v>16</v>
      </c>
      <c r="D9" s="16" t="s">
        <v>17</v>
      </c>
      <c r="E9" s="16" t="s">
        <v>30</v>
      </c>
      <c r="F9" s="16" t="s">
        <v>16</v>
      </c>
      <c r="G9" s="16" t="s">
        <v>17</v>
      </c>
      <c r="H9" s="16" t="s">
        <v>30</v>
      </c>
      <c r="I9" s="16" t="s">
        <v>16</v>
      </c>
      <c r="J9" s="16" t="s">
        <v>17</v>
      </c>
      <c r="K9" s="16" t="s">
        <v>30</v>
      </c>
      <c r="L9" s="16" t="s">
        <v>16</v>
      </c>
      <c r="M9" s="16" t="s">
        <v>17</v>
      </c>
      <c r="N9" s="16" t="s">
        <v>30</v>
      </c>
      <c r="O9" s="16" t="s">
        <v>16</v>
      </c>
      <c r="P9" s="16" t="s">
        <v>17</v>
      </c>
      <c r="Q9" s="16" t="s">
        <v>30</v>
      </c>
      <c r="R9" s="16" t="s">
        <v>16</v>
      </c>
      <c r="S9" s="16" t="s">
        <v>17</v>
      </c>
      <c r="T9" s="16" t="s">
        <v>30</v>
      </c>
      <c r="U9" s="16" t="s">
        <v>16</v>
      </c>
      <c r="V9" s="16" t="s">
        <v>17</v>
      </c>
      <c r="W9" s="16" t="s">
        <v>30</v>
      </c>
      <c r="X9" s="16" t="s">
        <v>16</v>
      </c>
      <c r="Y9" s="16" t="s">
        <v>17</v>
      </c>
      <c r="Z9" s="16" t="s">
        <v>30</v>
      </c>
      <c r="AA9" s="16" t="s">
        <v>16</v>
      </c>
      <c r="AB9" s="16" t="s">
        <v>17</v>
      </c>
      <c r="AC9" s="16" t="s">
        <v>30</v>
      </c>
      <c r="AD9" s="16" t="s">
        <v>16</v>
      </c>
      <c r="AE9" s="16" t="s">
        <v>17</v>
      </c>
      <c r="AF9" s="16" t="s">
        <v>30</v>
      </c>
      <c r="AG9" s="16" t="s">
        <v>16</v>
      </c>
      <c r="AH9" s="17" t="s">
        <v>17</v>
      </c>
      <c r="AI9" s="21" t="s">
        <v>30</v>
      </c>
    </row>
    <row r="10" spans="1:35" x14ac:dyDescent="0.35">
      <c r="A10" s="9">
        <v>1</v>
      </c>
      <c r="B10" s="2" t="s">
        <v>18</v>
      </c>
      <c r="C10" s="19"/>
      <c r="D10" s="19"/>
      <c r="E10" s="19"/>
      <c r="F10" s="19"/>
      <c r="G10" s="19"/>
      <c r="H10" s="19">
        <v>5</v>
      </c>
      <c r="I10" s="19"/>
      <c r="J10" s="19"/>
      <c r="K10" s="19">
        <v>2</v>
      </c>
      <c r="L10" s="19"/>
      <c r="M10" s="19"/>
      <c r="N10" s="19">
        <v>6</v>
      </c>
      <c r="O10" s="19"/>
      <c r="P10" s="19"/>
      <c r="Q10" s="19">
        <v>10</v>
      </c>
      <c r="R10" s="19"/>
      <c r="S10" s="19"/>
      <c r="T10" s="19"/>
      <c r="U10" s="19"/>
      <c r="V10" s="19"/>
      <c r="W10" s="19"/>
      <c r="X10" s="19"/>
      <c r="Y10" s="19"/>
      <c r="Z10" s="19">
        <v>3</v>
      </c>
      <c r="AA10" s="19"/>
      <c r="AB10" s="19"/>
      <c r="AC10" s="19"/>
      <c r="AD10" s="19"/>
      <c r="AE10" s="19"/>
      <c r="AF10" s="19">
        <v>2</v>
      </c>
      <c r="AG10" s="3">
        <f>+C10+F10+I10+L10+O10+R10+U10+X10+AA10+AD10</f>
        <v>0</v>
      </c>
      <c r="AH10" s="3">
        <f>+D10+G10+J10+M10+P10+S10+V10+Y10+AB10+AE10</f>
        <v>0</v>
      </c>
      <c r="AI10" s="10">
        <f>+E10+H10+K10+N10+Q10+T10+W10+Z10+AC10+AF10</f>
        <v>28</v>
      </c>
    </row>
    <row r="11" spans="1:35" x14ac:dyDescent="0.35">
      <c r="A11" s="11">
        <v>2</v>
      </c>
      <c r="B11" s="20" t="s">
        <v>19</v>
      </c>
      <c r="C11" s="19"/>
      <c r="D11" s="19"/>
      <c r="E11" s="19">
        <v>2</v>
      </c>
      <c r="F11" s="19"/>
      <c r="G11" s="19"/>
      <c r="H11" s="19">
        <v>4</v>
      </c>
      <c r="I11" s="19"/>
      <c r="J11" s="19"/>
      <c r="K11" s="19"/>
      <c r="L11" s="19"/>
      <c r="M11" s="19"/>
      <c r="N11" s="19">
        <v>4</v>
      </c>
      <c r="O11" s="19"/>
      <c r="P11" s="19"/>
      <c r="Q11" s="19">
        <v>11</v>
      </c>
      <c r="R11" s="19"/>
      <c r="S11" s="19"/>
      <c r="T11" s="19">
        <v>5</v>
      </c>
      <c r="U11" s="19"/>
      <c r="V11" s="19"/>
      <c r="W11" s="19">
        <v>1</v>
      </c>
      <c r="X11" s="19"/>
      <c r="Y11" s="19"/>
      <c r="Z11" s="19"/>
      <c r="AA11" s="19"/>
      <c r="AB11" s="19"/>
      <c r="AC11" s="19"/>
      <c r="AD11" s="19"/>
      <c r="AE11" s="19"/>
      <c r="AF11" s="19">
        <v>1</v>
      </c>
      <c r="AG11" s="3">
        <f t="shared" ref="AG11:AI21" si="0">+C11+F11+I11+L11+O11+R11+U11+X11+AA11+AD11</f>
        <v>0</v>
      </c>
      <c r="AH11" s="3">
        <f t="shared" si="0"/>
        <v>0</v>
      </c>
      <c r="AI11" s="10">
        <f t="shared" si="0"/>
        <v>28</v>
      </c>
    </row>
    <row r="12" spans="1:35" x14ac:dyDescent="0.35">
      <c r="A12" s="11">
        <v>3</v>
      </c>
      <c r="B12" s="20" t="s">
        <v>20</v>
      </c>
      <c r="C12" s="19"/>
      <c r="D12" s="19"/>
      <c r="E12" s="19"/>
      <c r="F12" s="19"/>
      <c r="G12" s="19"/>
      <c r="H12" s="19">
        <v>12</v>
      </c>
      <c r="I12" s="19"/>
      <c r="J12" s="19"/>
      <c r="K12" s="19">
        <v>3</v>
      </c>
      <c r="L12" s="19"/>
      <c r="M12" s="19"/>
      <c r="N12" s="19">
        <v>16</v>
      </c>
      <c r="O12" s="19"/>
      <c r="P12" s="19"/>
      <c r="Q12" s="19">
        <v>30</v>
      </c>
      <c r="R12" s="19"/>
      <c r="S12" s="19"/>
      <c r="T12" s="19">
        <v>23</v>
      </c>
      <c r="U12" s="19"/>
      <c r="V12" s="19"/>
      <c r="W12" s="19">
        <v>3</v>
      </c>
      <c r="X12" s="19"/>
      <c r="Y12" s="19"/>
      <c r="Z12" s="19">
        <v>1</v>
      </c>
      <c r="AA12" s="19"/>
      <c r="AB12" s="19"/>
      <c r="AC12" s="19"/>
      <c r="AD12" s="19"/>
      <c r="AE12" s="19"/>
      <c r="AF12" s="19">
        <v>2</v>
      </c>
      <c r="AG12" s="3">
        <f t="shared" si="0"/>
        <v>0</v>
      </c>
      <c r="AH12" s="3">
        <f t="shared" si="0"/>
        <v>0</v>
      </c>
      <c r="AI12" s="10">
        <f t="shared" si="0"/>
        <v>90</v>
      </c>
    </row>
    <row r="13" spans="1:35" x14ac:dyDescent="0.35">
      <c r="A13" s="11">
        <v>4</v>
      </c>
      <c r="B13" s="20" t="s">
        <v>21</v>
      </c>
      <c r="C13" s="19"/>
      <c r="D13" s="19"/>
      <c r="E13" s="19">
        <v>1</v>
      </c>
      <c r="F13" s="19"/>
      <c r="G13" s="19"/>
      <c r="H13" s="19">
        <v>13</v>
      </c>
      <c r="I13" s="19"/>
      <c r="J13" s="19"/>
      <c r="K13" s="19">
        <v>4</v>
      </c>
      <c r="L13" s="19"/>
      <c r="M13" s="19"/>
      <c r="N13" s="19">
        <v>17</v>
      </c>
      <c r="O13" s="19"/>
      <c r="P13" s="19"/>
      <c r="Q13" s="19">
        <v>32</v>
      </c>
      <c r="R13" s="19"/>
      <c r="S13" s="19"/>
      <c r="T13" s="19">
        <v>6</v>
      </c>
      <c r="U13" s="19"/>
      <c r="V13" s="19"/>
      <c r="W13" s="19">
        <v>4</v>
      </c>
      <c r="X13" s="19"/>
      <c r="Y13" s="19"/>
      <c r="Z13" s="19">
        <v>2</v>
      </c>
      <c r="AA13" s="19"/>
      <c r="AB13" s="19"/>
      <c r="AC13" s="19"/>
      <c r="AD13" s="19"/>
      <c r="AE13" s="19"/>
      <c r="AF13" s="19">
        <v>3</v>
      </c>
      <c r="AG13" s="3">
        <f t="shared" si="0"/>
        <v>0</v>
      </c>
      <c r="AH13" s="3">
        <f t="shared" si="0"/>
        <v>0</v>
      </c>
      <c r="AI13" s="10">
        <f t="shared" si="0"/>
        <v>82</v>
      </c>
    </row>
    <row r="14" spans="1:35" x14ac:dyDescent="0.35">
      <c r="A14" s="11">
        <v>5</v>
      </c>
      <c r="B14" s="20" t="s">
        <v>22</v>
      </c>
      <c r="C14" s="19"/>
      <c r="D14" s="19"/>
      <c r="E14" s="19"/>
      <c r="F14" s="19"/>
      <c r="G14" s="19"/>
      <c r="H14" s="19">
        <v>4</v>
      </c>
      <c r="I14" s="19"/>
      <c r="J14" s="19"/>
      <c r="K14" s="19">
        <v>1</v>
      </c>
      <c r="L14" s="19"/>
      <c r="M14" s="19"/>
      <c r="N14" s="19">
        <v>8</v>
      </c>
      <c r="O14" s="19"/>
      <c r="P14" s="19"/>
      <c r="Q14" s="19">
        <v>24</v>
      </c>
      <c r="R14" s="19"/>
      <c r="S14" s="19"/>
      <c r="T14" s="19">
        <v>6</v>
      </c>
      <c r="U14" s="19"/>
      <c r="V14" s="19"/>
      <c r="W14" s="19">
        <v>3</v>
      </c>
      <c r="X14" s="19"/>
      <c r="Y14" s="19"/>
      <c r="Z14" s="19">
        <v>4</v>
      </c>
      <c r="AA14" s="19"/>
      <c r="AB14" s="19"/>
      <c r="AC14" s="19">
        <v>2</v>
      </c>
      <c r="AD14" s="19"/>
      <c r="AE14" s="19"/>
      <c r="AF14" s="19">
        <v>5</v>
      </c>
      <c r="AG14" s="3">
        <f t="shared" si="0"/>
        <v>0</v>
      </c>
      <c r="AH14" s="3">
        <f t="shared" si="0"/>
        <v>0</v>
      </c>
      <c r="AI14" s="10">
        <f t="shared" si="0"/>
        <v>57</v>
      </c>
    </row>
    <row r="15" spans="1:35" x14ac:dyDescent="0.35">
      <c r="A15" s="11">
        <v>6</v>
      </c>
      <c r="B15" s="20" t="s">
        <v>23</v>
      </c>
      <c r="C15" s="19"/>
      <c r="D15" s="19"/>
      <c r="E15" s="19"/>
      <c r="F15" s="19"/>
      <c r="G15" s="19"/>
      <c r="H15" s="19">
        <v>11</v>
      </c>
      <c r="I15" s="19"/>
      <c r="J15" s="19"/>
      <c r="K15" s="19">
        <v>1</v>
      </c>
      <c r="L15" s="19"/>
      <c r="M15" s="19"/>
      <c r="N15" s="19">
        <v>36</v>
      </c>
      <c r="O15" s="19"/>
      <c r="P15" s="19"/>
      <c r="Q15" s="19">
        <v>50</v>
      </c>
      <c r="R15" s="19"/>
      <c r="S15" s="19"/>
      <c r="T15" s="19">
        <v>4</v>
      </c>
      <c r="U15" s="19"/>
      <c r="V15" s="19"/>
      <c r="W15" s="19">
        <v>1</v>
      </c>
      <c r="X15" s="19"/>
      <c r="Y15" s="19"/>
      <c r="Z15" s="19">
        <v>2</v>
      </c>
      <c r="AA15" s="19"/>
      <c r="AB15" s="19"/>
      <c r="AC15" s="19"/>
      <c r="AD15" s="19"/>
      <c r="AE15" s="19"/>
      <c r="AF15" s="19">
        <v>5</v>
      </c>
      <c r="AG15" s="3">
        <f t="shared" si="0"/>
        <v>0</v>
      </c>
      <c r="AH15" s="3">
        <f t="shared" si="0"/>
        <v>0</v>
      </c>
      <c r="AI15" s="10">
        <f t="shared" si="0"/>
        <v>110</v>
      </c>
    </row>
    <row r="16" spans="1:35" x14ac:dyDescent="0.35">
      <c r="A16" s="11">
        <v>7</v>
      </c>
      <c r="B16" s="20" t="s">
        <v>24</v>
      </c>
      <c r="C16" s="19"/>
      <c r="D16" s="19"/>
      <c r="E16" s="19">
        <v>2</v>
      </c>
      <c r="F16" s="19"/>
      <c r="G16" s="19"/>
      <c r="H16" s="19">
        <v>10</v>
      </c>
      <c r="I16" s="19"/>
      <c r="J16" s="19"/>
      <c r="K16" s="19">
        <v>1</v>
      </c>
      <c r="L16" s="19"/>
      <c r="M16" s="19"/>
      <c r="N16" s="19">
        <v>38</v>
      </c>
      <c r="O16" s="19"/>
      <c r="P16" s="19"/>
      <c r="Q16" s="19">
        <v>25</v>
      </c>
      <c r="R16" s="19"/>
      <c r="S16" s="19"/>
      <c r="T16" s="19">
        <v>6</v>
      </c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>
        <v>3</v>
      </c>
      <c r="AG16" s="3">
        <f t="shared" si="0"/>
        <v>0</v>
      </c>
      <c r="AH16" s="3">
        <f t="shared" si="0"/>
        <v>0</v>
      </c>
      <c r="AI16" s="10">
        <f t="shared" si="0"/>
        <v>85</v>
      </c>
    </row>
    <row r="17" spans="1:35" x14ac:dyDescent="0.35">
      <c r="A17" s="11">
        <v>8</v>
      </c>
      <c r="B17" s="20" t="s">
        <v>25</v>
      </c>
      <c r="C17" s="19"/>
      <c r="D17" s="19"/>
      <c r="E17" s="19">
        <v>1</v>
      </c>
      <c r="F17" s="19"/>
      <c r="G17" s="19"/>
      <c r="H17" s="19">
        <v>3</v>
      </c>
      <c r="I17" s="19"/>
      <c r="J17" s="19"/>
      <c r="K17" s="19"/>
      <c r="L17" s="19"/>
      <c r="M17" s="19"/>
      <c r="N17" s="19">
        <v>9</v>
      </c>
      <c r="O17" s="19"/>
      <c r="P17" s="19"/>
      <c r="Q17" s="19">
        <v>21</v>
      </c>
      <c r="R17" s="19"/>
      <c r="S17" s="19"/>
      <c r="T17" s="19">
        <v>1</v>
      </c>
      <c r="U17" s="19"/>
      <c r="V17" s="19"/>
      <c r="W17" s="19"/>
      <c r="X17" s="19"/>
      <c r="Y17" s="19"/>
      <c r="Z17" s="19">
        <v>1</v>
      </c>
      <c r="AA17" s="19"/>
      <c r="AB17" s="19"/>
      <c r="AC17" s="19"/>
      <c r="AD17" s="19"/>
      <c r="AE17" s="19"/>
      <c r="AF17" s="19">
        <v>4</v>
      </c>
      <c r="AG17" s="3">
        <f t="shared" si="0"/>
        <v>0</v>
      </c>
      <c r="AH17" s="3">
        <f t="shared" si="0"/>
        <v>0</v>
      </c>
      <c r="AI17" s="10">
        <f t="shared" si="0"/>
        <v>40</v>
      </c>
    </row>
    <row r="18" spans="1:35" x14ac:dyDescent="0.35">
      <c r="A18" s="11">
        <v>9</v>
      </c>
      <c r="B18" s="20" t="s">
        <v>26</v>
      </c>
      <c r="C18" s="19"/>
      <c r="D18" s="19"/>
      <c r="E18" s="19">
        <v>3</v>
      </c>
      <c r="F18" s="19"/>
      <c r="G18" s="19"/>
      <c r="H18" s="19">
        <v>4</v>
      </c>
      <c r="I18" s="19"/>
      <c r="J18" s="19"/>
      <c r="K18" s="19">
        <v>1</v>
      </c>
      <c r="L18" s="19"/>
      <c r="M18" s="19"/>
      <c r="N18" s="19">
        <v>4</v>
      </c>
      <c r="O18" s="19"/>
      <c r="P18" s="19"/>
      <c r="Q18" s="19">
        <v>31</v>
      </c>
      <c r="R18" s="19"/>
      <c r="S18" s="19"/>
      <c r="T18" s="19">
        <v>2</v>
      </c>
      <c r="U18" s="19"/>
      <c r="V18" s="19"/>
      <c r="W18" s="19">
        <v>1</v>
      </c>
      <c r="X18" s="19"/>
      <c r="Y18" s="19"/>
      <c r="Z18" s="19">
        <v>2</v>
      </c>
      <c r="AA18" s="19"/>
      <c r="AB18" s="19"/>
      <c r="AC18" s="19">
        <v>3</v>
      </c>
      <c r="AD18" s="19"/>
      <c r="AE18" s="19"/>
      <c r="AF18" s="19">
        <v>3</v>
      </c>
      <c r="AG18" s="3">
        <f t="shared" si="0"/>
        <v>0</v>
      </c>
      <c r="AH18" s="3">
        <f t="shared" si="0"/>
        <v>0</v>
      </c>
      <c r="AI18" s="10">
        <f t="shared" si="0"/>
        <v>54</v>
      </c>
    </row>
    <row r="19" spans="1:35" x14ac:dyDescent="0.35">
      <c r="A19" s="11">
        <v>10</v>
      </c>
      <c r="B19" s="20" t="s">
        <v>27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3">
        <f t="shared" si="0"/>
        <v>0</v>
      </c>
      <c r="AH19" s="3">
        <f t="shared" si="0"/>
        <v>0</v>
      </c>
      <c r="AI19" s="10">
        <f t="shared" si="0"/>
        <v>0</v>
      </c>
    </row>
    <row r="20" spans="1:35" x14ac:dyDescent="0.35">
      <c r="A20" s="11">
        <v>11</v>
      </c>
      <c r="B20" s="20" t="s">
        <v>28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">
        <f t="shared" si="0"/>
        <v>0</v>
      </c>
      <c r="AH20" s="3">
        <f t="shared" si="0"/>
        <v>0</v>
      </c>
      <c r="AI20" s="10">
        <f t="shared" si="0"/>
        <v>0</v>
      </c>
    </row>
    <row r="21" spans="1:35" x14ac:dyDescent="0.35">
      <c r="A21" s="12">
        <v>12</v>
      </c>
      <c r="B21" s="4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3">
        <f t="shared" si="0"/>
        <v>0</v>
      </c>
      <c r="AH21" s="3">
        <f t="shared" si="0"/>
        <v>0</v>
      </c>
      <c r="AI21" s="10">
        <f t="shared" si="0"/>
        <v>0</v>
      </c>
    </row>
    <row r="22" spans="1:35" ht="15" thickBot="1" x14ac:dyDescent="0.4">
      <c r="A22" s="23" t="s">
        <v>4</v>
      </c>
      <c r="B22" s="24"/>
      <c r="C22" s="13"/>
      <c r="D22" s="13"/>
      <c r="E22" s="13">
        <f>SUM(E10:E21)</f>
        <v>9</v>
      </c>
      <c r="F22" s="13"/>
      <c r="G22" s="13"/>
      <c r="H22" s="13">
        <f>SUM(H10:H21)</f>
        <v>66</v>
      </c>
      <c r="I22" s="13"/>
      <c r="J22" s="13"/>
      <c r="K22" s="13">
        <f>SUM(K10:K21)</f>
        <v>13</v>
      </c>
      <c r="L22" s="13"/>
      <c r="M22" s="13"/>
      <c r="N22" s="13">
        <f>SUM(N10:N21)</f>
        <v>138</v>
      </c>
      <c r="O22" s="13"/>
      <c r="P22" s="13"/>
      <c r="Q22" s="13">
        <f>SUM(Q10:Q21)</f>
        <v>234</v>
      </c>
      <c r="R22" s="13"/>
      <c r="S22" s="13"/>
      <c r="T22" s="13">
        <f>SUM(T10:T21)</f>
        <v>53</v>
      </c>
      <c r="U22" s="13"/>
      <c r="V22" s="13"/>
      <c r="W22" s="13">
        <f>SUM(W10:W21)</f>
        <v>13</v>
      </c>
      <c r="X22" s="13"/>
      <c r="Y22" s="13"/>
      <c r="Z22" s="13">
        <f>SUM(Z10:Z21)</f>
        <v>15</v>
      </c>
      <c r="AA22" s="13"/>
      <c r="AB22" s="13"/>
      <c r="AC22" s="13">
        <f>SUM(AC10:AC21)</f>
        <v>5</v>
      </c>
      <c r="AD22" s="13"/>
      <c r="AE22" s="13"/>
      <c r="AF22" s="13">
        <f>SUM(AF10:AF21)</f>
        <v>28</v>
      </c>
      <c r="AG22" s="15">
        <f t="shared" ref="AG22:AI22" si="1">SUM(AG10:AG21)</f>
        <v>0</v>
      </c>
      <c r="AH22" s="14">
        <f t="shared" si="1"/>
        <v>0</v>
      </c>
      <c r="AI22" s="22">
        <f t="shared" si="1"/>
        <v>574</v>
      </c>
    </row>
    <row r="24" spans="1:35" x14ac:dyDescent="0.35">
      <c r="AG24" s="60" t="s">
        <v>33</v>
      </c>
    </row>
    <row r="25" spans="1:35" x14ac:dyDescent="0.35">
      <c r="AG25" s="61" t="s">
        <v>34</v>
      </c>
    </row>
    <row r="26" spans="1:35" x14ac:dyDescent="0.35">
      <c r="AG26" s="61" t="s">
        <v>35</v>
      </c>
    </row>
    <row r="27" spans="1:35" x14ac:dyDescent="0.35">
      <c r="AG27" s="61"/>
    </row>
    <row r="28" spans="1:35" x14ac:dyDescent="0.35">
      <c r="AG28" s="62"/>
    </row>
    <row r="29" spans="1:35" x14ac:dyDescent="0.35">
      <c r="AG29" s="62"/>
    </row>
    <row r="30" spans="1:35" x14ac:dyDescent="0.35">
      <c r="AG30" s="63" t="s">
        <v>36</v>
      </c>
    </row>
    <row r="31" spans="1:35" x14ac:dyDescent="0.35">
      <c r="AG31" s="64" t="s">
        <v>37</v>
      </c>
    </row>
  </sheetData>
  <mergeCells count="23">
    <mergeCell ref="A22:B22"/>
    <mergeCell ref="AD7:AF8"/>
    <mergeCell ref="F8:H8"/>
    <mergeCell ref="I8:K8"/>
    <mergeCell ref="L8:N8"/>
    <mergeCell ref="O8:Q8"/>
    <mergeCell ref="U8:W8"/>
    <mergeCell ref="L7:N7"/>
    <mergeCell ref="O7:Q7"/>
    <mergeCell ref="R7:T8"/>
    <mergeCell ref="U7:W7"/>
    <mergeCell ref="X7:Z8"/>
    <mergeCell ref="AA7:AC8"/>
    <mergeCell ref="A2:AI2"/>
    <mergeCell ref="A3:AI3"/>
    <mergeCell ref="A4:AI4"/>
    <mergeCell ref="A6:A9"/>
    <mergeCell ref="B6:B9"/>
    <mergeCell ref="C6:AF6"/>
    <mergeCell ref="AG6:AI8"/>
    <mergeCell ref="C7:E8"/>
    <mergeCell ref="F7:H7"/>
    <mergeCell ref="I7:K7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28A3-21BD-4363-BB80-597522C04F3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REKAPAN</vt:lpstr>
      <vt:lpstr>Sheet1</vt:lpstr>
      <vt:lpstr>Sheet4</vt:lpstr>
      <vt:lpstr>Sheet3</vt:lpstr>
      <vt:lpstr>Sheet2</vt:lpstr>
      <vt:lpstr>REKAPAN!Print_Area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 Imajinasiku</dc:creator>
  <cp:lastModifiedBy>ASUS</cp:lastModifiedBy>
  <cp:lastPrinted>2021-10-27T02:07:16Z</cp:lastPrinted>
  <dcterms:created xsi:type="dcterms:W3CDTF">2017-02-02T06:50:05Z</dcterms:created>
  <dcterms:modified xsi:type="dcterms:W3CDTF">2021-10-27T02:50:08Z</dcterms:modified>
</cp:coreProperties>
</file>