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PENERBITAN IJIN K.7" sheetId="1" r:id="rId1"/>
  </sheets>
  <externalReferences>
    <externalReference r:id="rId2"/>
  </externalReferences>
  <definedNames>
    <definedName name="_xlnm.Print_Area" localSheetId="0">'PENERBITAN IJIN K.7'!$A$1:$Q$64</definedName>
    <definedName name="_xlnm.Print_Titles" localSheetId="0">'PENERBITAN IJIN K.7'!$7:$9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1" l="1"/>
  <c r="O63" i="1"/>
  <c r="O62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3" i="1"/>
  <c r="Q51" i="1" s="1"/>
  <c r="Q52" i="1" s="1"/>
  <c r="P43" i="1"/>
  <c r="P51" i="1" s="1"/>
  <c r="P52" i="1" s="1"/>
  <c r="O43" i="1"/>
  <c r="N43" i="1"/>
  <c r="M43" i="1"/>
  <c r="M51" i="1" s="1"/>
  <c r="M52" i="1" s="1"/>
  <c r="L43" i="1"/>
  <c r="K43" i="1"/>
  <c r="J43" i="1"/>
  <c r="J51" i="1" s="1"/>
  <c r="J52" i="1" s="1"/>
  <c r="I43" i="1"/>
  <c r="I51" i="1" s="1"/>
  <c r="I52" i="1" s="1"/>
  <c r="H43" i="1"/>
  <c r="H51" i="1" s="1"/>
  <c r="H52" i="1" s="1"/>
  <c r="G43" i="1"/>
  <c r="F43" i="1"/>
  <c r="E43" i="1"/>
  <c r="E51" i="1" s="1"/>
  <c r="E52" i="1" s="1"/>
  <c r="D43" i="1"/>
  <c r="Q42" i="1"/>
  <c r="P42" i="1"/>
  <c r="O42" i="1"/>
  <c r="O51" i="1" s="1"/>
  <c r="O52" i="1" s="1"/>
  <c r="N42" i="1"/>
  <c r="N51" i="1" s="1"/>
  <c r="N52" i="1" s="1"/>
  <c r="M42" i="1"/>
  <c r="L42" i="1"/>
  <c r="L51" i="1" s="1"/>
  <c r="L52" i="1" s="1"/>
  <c r="K42" i="1"/>
  <c r="K51" i="1" s="1"/>
  <c r="K52" i="1" s="1"/>
  <c r="J42" i="1"/>
  <c r="I42" i="1"/>
  <c r="H42" i="1"/>
  <c r="G42" i="1"/>
  <c r="G51" i="1" s="1"/>
  <c r="G52" i="1" s="1"/>
  <c r="F42" i="1"/>
  <c r="F51" i="1" s="1"/>
  <c r="F52" i="1" s="1"/>
  <c r="E42" i="1"/>
  <c r="D42" i="1"/>
  <c r="D51" i="1" s="1"/>
  <c r="D52" i="1" s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J19" i="1"/>
  <c r="H19" i="1"/>
  <c r="Q18" i="1"/>
  <c r="P18" i="1"/>
  <c r="O18" i="1"/>
  <c r="N18" i="1"/>
  <c r="M18" i="1"/>
  <c r="L18" i="1"/>
  <c r="K18" i="1"/>
  <c r="I18" i="1"/>
  <c r="H18" i="1"/>
  <c r="G18" i="1"/>
  <c r="F18" i="1"/>
  <c r="E18" i="1"/>
  <c r="D18" i="1"/>
  <c r="Q17" i="1"/>
  <c r="P17" i="1"/>
  <c r="O17" i="1"/>
  <c r="N17" i="1"/>
  <c r="M17" i="1"/>
  <c r="L17" i="1"/>
  <c r="K17" i="1"/>
  <c r="I17" i="1"/>
  <c r="F17" i="1"/>
  <c r="E17" i="1"/>
  <c r="D17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Q15" i="1"/>
  <c r="P15" i="1"/>
  <c r="O15" i="1"/>
  <c r="N15" i="1"/>
  <c r="M15" i="1"/>
  <c r="L15" i="1"/>
  <c r="K15" i="1"/>
  <c r="I15" i="1"/>
  <c r="H15" i="1"/>
  <c r="G15" i="1"/>
  <c r="F15" i="1"/>
  <c r="E15" i="1"/>
  <c r="D15" i="1"/>
  <c r="Q14" i="1"/>
  <c r="P14" i="1"/>
  <c r="P19" i="1" s="1"/>
  <c r="O14" i="1"/>
  <c r="N14" i="1"/>
  <c r="M14" i="1"/>
  <c r="L14" i="1"/>
  <c r="K14" i="1"/>
  <c r="I14" i="1"/>
  <c r="H14" i="1"/>
  <c r="G14" i="1"/>
  <c r="F14" i="1"/>
  <c r="E14" i="1"/>
  <c r="D14" i="1"/>
  <c r="Q13" i="1"/>
  <c r="P13" i="1"/>
  <c r="O13" i="1"/>
  <c r="N13" i="1"/>
  <c r="M13" i="1"/>
  <c r="L13" i="1"/>
  <c r="K13" i="1"/>
  <c r="I13" i="1"/>
  <c r="H13" i="1"/>
  <c r="G13" i="1"/>
  <c r="F13" i="1"/>
  <c r="E13" i="1"/>
  <c r="E19" i="1" s="1"/>
  <c r="D13" i="1"/>
  <c r="Q12" i="1"/>
  <c r="P12" i="1"/>
  <c r="O12" i="1"/>
  <c r="N12" i="1"/>
  <c r="M12" i="1"/>
  <c r="L12" i="1"/>
  <c r="K12" i="1"/>
  <c r="I12" i="1"/>
  <c r="I19" i="1" s="1"/>
  <c r="H12" i="1"/>
  <c r="G12" i="1"/>
  <c r="F12" i="1"/>
  <c r="E12" i="1"/>
  <c r="D12" i="1"/>
  <c r="Q11" i="1"/>
  <c r="P11" i="1"/>
  <c r="O11" i="1"/>
  <c r="O19" i="1" s="1"/>
  <c r="N11" i="1"/>
  <c r="M11" i="1"/>
  <c r="L11" i="1"/>
  <c r="K11" i="1"/>
  <c r="I11" i="1"/>
  <c r="H11" i="1"/>
  <c r="G11" i="1"/>
  <c r="G19" i="1" s="1"/>
  <c r="F11" i="1"/>
  <c r="F19" i="1" s="1"/>
  <c r="E11" i="1"/>
  <c r="D11" i="1"/>
  <c r="Q10" i="1"/>
  <c r="Q19" i="1" s="1"/>
  <c r="P10" i="1"/>
  <c r="O10" i="1"/>
  <c r="N10" i="1"/>
  <c r="N19" i="1" s="1"/>
  <c r="M10" i="1"/>
  <c r="M19" i="1" s="1"/>
  <c r="L10" i="1"/>
  <c r="L19" i="1" s="1"/>
  <c r="K10" i="1"/>
  <c r="K19" i="1" s="1"/>
  <c r="I10" i="1"/>
  <c r="H10" i="1"/>
  <c r="G10" i="1"/>
  <c r="F10" i="1"/>
  <c r="E10" i="1"/>
  <c r="D10" i="1"/>
  <c r="D19" i="1" s="1"/>
  <c r="B3" i="1"/>
</calcChain>
</file>

<file path=xl/sharedStrings.xml><?xml version="1.0" encoding="utf-8"?>
<sst xmlns="http://schemas.openxmlformats.org/spreadsheetml/2006/main" count="88" uniqueCount="53">
  <si>
    <t>DATA PENERBITAN PERIJINAN K3</t>
  </si>
  <si>
    <t>Bulan</t>
  </si>
  <si>
    <t>Tahun</t>
  </si>
  <si>
    <t xml:space="preserve">: 2023 </t>
  </si>
  <si>
    <t>Provinsi</t>
  </si>
  <si>
    <t>: Nusa Tenggara Barat</t>
  </si>
  <si>
    <t>Kode</t>
  </si>
  <si>
    <t>: K.7</t>
  </si>
  <si>
    <t>No</t>
  </si>
  <si>
    <t>Kabupaten/Kota</t>
  </si>
  <si>
    <t>Sektor/ Klui</t>
  </si>
  <si>
    <t>JUMLAH PENERBITAN IJIN K3</t>
  </si>
  <si>
    <t>Ket</t>
  </si>
  <si>
    <t>PU</t>
  </si>
  <si>
    <t>BT</t>
  </si>
  <si>
    <t>PAA</t>
  </si>
  <si>
    <t>PTP</t>
  </si>
  <si>
    <t>Motor Diesel</t>
  </si>
  <si>
    <t>Listrik</t>
  </si>
  <si>
    <t>Lift</t>
  </si>
  <si>
    <t>IPP (PETIR)</t>
  </si>
  <si>
    <t>KB</t>
  </si>
  <si>
    <t>Klinik Prsh/ Pely. KK</t>
  </si>
  <si>
    <t>Pengdl. Pestisida</t>
  </si>
  <si>
    <t>Catering/ Makanan TK</t>
  </si>
  <si>
    <t>Lain-Lain</t>
  </si>
  <si>
    <t>Provinsi NTB</t>
  </si>
  <si>
    <t>Pertanian</t>
  </si>
  <si>
    <t>Pertambangan</t>
  </si>
  <si>
    <t>Industri</t>
  </si>
  <si>
    <t>Listrik, Gas, Air</t>
  </si>
  <si>
    <t>Bangunan</t>
  </si>
  <si>
    <t>Perdagangan</t>
  </si>
  <si>
    <t>Pengangkutan</t>
  </si>
  <si>
    <t>Keuangan</t>
  </si>
  <si>
    <t>Jasa</t>
  </si>
  <si>
    <t>Jumlah</t>
  </si>
  <si>
    <t>Balai Pengawasan Ketenagakerjaan Pulau Lombok</t>
  </si>
  <si>
    <t>Pulau Lombok</t>
  </si>
  <si>
    <t>Balai Pengawasan Ketenagakerjaan Pulau Sumbawa</t>
  </si>
  <si>
    <t>Pulau Sumbawa</t>
  </si>
  <si>
    <t>Jumlah Komulatif</t>
  </si>
  <si>
    <t>se-Provinsi NTB</t>
  </si>
  <si>
    <t>Jumlah Total</t>
  </si>
  <si>
    <t>Keterangan :</t>
  </si>
  <si>
    <t>Kepala Dinas</t>
  </si>
  <si>
    <t>= Pesawat Uap</t>
  </si>
  <si>
    <t>Tenaga Kerja dan Transmigrasi Provinsi NTB,</t>
  </si>
  <si>
    <t>= Bejana Tekan</t>
  </si>
  <si>
    <t>= Pesawat Angkat dan Angkut</t>
  </si>
  <si>
    <t>= Pesawat Tenaga dan Produksi</t>
  </si>
  <si>
    <t>= Konstruksi Bangunan</t>
  </si>
  <si>
    <t>Mataram,         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</si>
</sst>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1" fontId="3" fillId="0" borderId="2" xfId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1" fontId="3" fillId="0" borderId="7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1" fontId="3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ri/Data%20Bidang%20Pengawsan%202022/DATA%20PERMEN_09%20%202005%20BLN%20JUNI%202023%20DISNAKER%20NT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AWAI KETENAGAKERJAAN K.1"/>
      <sheetName val="OBYEK PENGAWASAN K.2"/>
      <sheetName val="OBYEK PENGAWASAN K.3"/>
      <sheetName val="JAMSOSTEK K.4"/>
      <sheetName val="PEMERIKSAAN KETENAGAKERJAAN K.5"/>
      <sheetName val="PEMERIKSAAN K.6"/>
      <sheetName val="PENERBITAN IJIN K.7"/>
      <sheetName val="KK &amp; PAK K.8a"/>
      <sheetName val="KK &amp; PAK K.8b"/>
      <sheetName val="KK &amp; PAK K.8c"/>
      <sheetName val="PELANGGARAN HUKUM K.9a"/>
      <sheetName val="PELANGGARAN HUKUM K.9b"/>
      <sheetName val="PENYIDIKAN K.10"/>
      <sheetName val="RIKSA UJI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:  JUNI</v>
          </cell>
        </row>
        <row r="37">
          <cell r="AO37" t="str">
            <v>I GEDE PUTU ARYADI,S.Sos.MH</v>
          </cell>
        </row>
        <row r="38">
          <cell r="AO38" t="str">
            <v>Pembina Utama Muda</v>
          </cell>
        </row>
        <row r="39">
          <cell r="AO39" t="str">
            <v>NIP. 19670320 198903 1 013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view="pageBreakPreview" topLeftCell="A19" zoomScale="75" zoomScaleSheetLayoutView="75" workbookViewId="0">
      <selection activeCell="D33" sqref="D33"/>
    </sheetView>
  </sheetViews>
  <sheetFormatPr defaultColWidth="9.140625" defaultRowHeight="15" x14ac:dyDescent="0.25"/>
  <cols>
    <col min="1" max="1" width="9.140625" style="1"/>
    <col min="2" max="2" width="20.5703125" style="1" bestFit="1" customWidth="1"/>
    <col min="3" max="3" width="18.85546875" style="1" customWidth="1"/>
    <col min="4" max="12" width="9.140625" style="1"/>
    <col min="13" max="13" width="10.85546875" style="1" customWidth="1"/>
    <col min="14" max="14" width="9.140625" style="1"/>
    <col min="15" max="15" width="12" style="1" customWidth="1"/>
    <col min="16" max="16" width="9.140625" style="1"/>
    <col min="17" max="17" width="9" style="1" customWidth="1"/>
    <col min="18" max="16384" width="9.140625" style="1"/>
  </cols>
  <sheetData>
    <row r="1" spans="1:17" ht="17.4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17" ht="20.100000000000001" customHeight="1" x14ac:dyDescent="0.35">
      <c r="A3" s="2" t="s">
        <v>1</v>
      </c>
      <c r="B3" s="2" t="str">
        <f>'[1]PEMERIKSAAN K.6'!B3</f>
        <v>:  JUNI</v>
      </c>
    </row>
    <row r="4" spans="1:17" ht="23.25" customHeight="1" x14ac:dyDescent="0.35">
      <c r="A4" s="2" t="s">
        <v>2</v>
      </c>
      <c r="B4" s="2" t="s">
        <v>3</v>
      </c>
    </row>
    <row r="5" spans="1:17" ht="28.5" customHeight="1" x14ac:dyDescent="0.35">
      <c r="A5" s="2" t="s">
        <v>4</v>
      </c>
      <c r="B5" s="2" t="s">
        <v>5</v>
      </c>
    </row>
    <row r="6" spans="1:17" ht="20.100000000000001" customHeight="1" x14ac:dyDescent="0.35">
      <c r="A6" s="2" t="s">
        <v>6</v>
      </c>
      <c r="B6" s="2" t="s">
        <v>7</v>
      </c>
    </row>
    <row r="7" spans="1:17" ht="24" customHeight="1" x14ac:dyDescent="0.25">
      <c r="A7" s="30" t="s">
        <v>8</v>
      </c>
      <c r="B7" s="30" t="s">
        <v>9</v>
      </c>
      <c r="C7" s="31" t="s">
        <v>10</v>
      </c>
      <c r="D7" s="30" t="s">
        <v>11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 t="s">
        <v>12</v>
      </c>
    </row>
    <row r="8" spans="1:17" ht="30" customHeight="1" x14ac:dyDescent="0.25">
      <c r="A8" s="30"/>
      <c r="B8" s="30"/>
      <c r="C8" s="31"/>
      <c r="D8" s="3" t="s">
        <v>13</v>
      </c>
      <c r="E8" s="3" t="s">
        <v>14</v>
      </c>
      <c r="F8" s="4" t="s">
        <v>15</v>
      </c>
      <c r="G8" s="4" t="s">
        <v>16</v>
      </c>
      <c r="H8" s="5" t="s">
        <v>17</v>
      </c>
      <c r="I8" s="4" t="s">
        <v>18</v>
      </c>
      <c r="J8" s="4" t="s">
        <v>19</v>
      </c>
      <c r="K8" s="3" t="s">
        <v>20</v>
      </c>
      <c r="L8" s="4" t="s">
        <v>21</v>
      </c>
      <c r="M8" s="3" t="s">
        <v>22</v>
      </c>
      <c r="N8" s="3" t="s">
        <v>23</v>
      </c>
      <c r="O8" s="3" t="s">
        <v>24</v>
      </c>
      <c r="P8" s="4" t="s">
        <v>25</v>
      </c>
      <c r="Q8" s="30"/>
    </row>
    <row r="9" spans="1:17" ht="27.75" customHeigh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</row>
    <row r="10" spans="1:17" ht="24.95" customHeight="1" x14ac:dyDescent="0.35">
      <c r="A10" s="6">
        <v>1</v>
      </c>
      <c r="B10" s="7" t="s">
        <v>26</v>
      </c>
      <c r="C10" s="7" t="s">
        <v>27</v>
      </c>
      <c r="D10" s="8">
        <f t="shared" ref="D10:Q18" si="0">D21+D32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>I21+I32</f>
        <v>0</v>
      </c>
      <c r="J10" s="8"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</row>
    <row r="11" spans="1:17" ht="24.95" customHeight="1" x14ac:dyDescent="0.35">
      <c r="A11" s="6"/>
      <c r="B11" s="6"/>
      <c r="C11" s="7" t="s">
        <v>28</v>
      </c>
      <c r="D11" s="9">
        <f t="shared" si="0"/>
        <v>0</v>
      </c>
      <c r="E11" s="9">
        <f t="shared" si="0"/>
        <v>0</v>
      </c>
      <c r="F11" s="9">
        <f t="shared" si="0"/>
        <v>1</v>
      </c>
      <c r="G11" s="9">
        <f t="shared" si="0"/>
        <v>3</v>
      </c>
      <c r="H11" s="9">
        <f t="shared" si="0"/>
        <v>19</v>
      </c>
      <c r="I11" s="9">
        <f t="shared" si="0"/>
        <v>0</v>
      </c>
      <c r="J11" s="9"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</row>
    <row r="12" spans="1:17" ht="24.95" customHeight="1" x14ac:dyDescent="0.35">
      <c r="A12" s="6"/>
      <c r="B12" s="6"/>
      <c r="C12" s="7" t="s">
        <v>29</v>
      </c>
      <c r="D12" s="9">
        <f t="shared" si="0"/>
        <v>0</v>
      </c>
      <c r="E12" s="9">
        <f t="shared" si="0"/>
        <v>0</v>
      </c>
      <c r="F12" s="9">
        <f t="shared" si="0"/>
        <v>3</v>
      </c>
      <c r="G12" s="9">
        <f t="shared" si="0"/>
        <v>1</v>
      </c>
      <c r="H12" s="9">
        <f t="shared" si="0"/>
        <v>0</v>
      </c>
      <c r="I12" s="9">
        <f t="shared" si="0"/>
        <v>6</v>
      </c>
      <c r="J12" s="9">
        <v>0</v>
      </c>
      <c r="K12" s="9">
        <f t="shared" si="0"/>
        <v>3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 t="shared" si="0"/>
        <v>0</v>
      </c>
    </row>
    <row r="13" spans="1:17" ht="24.95" customHeight="1" x14ac:dyDescent="0.35">
      <c r="A13" s="6"/>
      <c r="B13" s="6"/>
      <c r="C13" s="7" t="s">
        <v>30</v>
      </c>
      <c r="D13" s="9">
        <f t="shared" si="0"/>
        <v>0</v>
      </c>
      <c r="E13" s="9">
        <f t="shared" si="0"/>
        <v>163</v>
      </c>
      <c r="F13" s="9">
        <f t="shared" si="0"/>
        <v>16</v>
      </c>
      <c r="G13" s="9">
        <f t="shared" si="0"/>
        <v>3</v>
      </c>
      <c r="H13" s="9">
        <f t="shared" si="0"/>
        <v>1</v>
      </c>
      <c r="I13" s="9">
        <f t="shared" si="0"/>
        <v>2</v>
      </c>
      <c r="J13" s="9">
        <v>0</v>
      </c>
      <c r="K13" s="9">
        <f t="shared" si="0"/>
        <v>24</v>
      </c>
      <c r="L13" s="9">
        <f t="shared" si="0"/>
        <v>6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</row>
    <row r="14" spans="1:17" ht="24.95" customHeight="1" x14ac:dyDescent="0.35">
      <c r="A14" s="6"/>
      <c r="B14" s="6"/>
      <c r="C14" s="7" t="s">
        <v>31</v>
      </c>
      <c r="D14" s="9">
        <f t="shared" si="0"/>
        <v>0</v>
      </c>
      <c r="E14" s="9">
        <f t="shared" si="0"/>
        <v>0</v>
      </c>
      <c r="F14" s="9">
        <f t="shared" si="0"/>
        <v>24</v>
      </c>
      <c r="G14" s="9">
        <f t="shared" si="0"/>
        <v>0</v>
      </c>
      <c r="H14" s="9">
        <f t="shared" si="0"/>
        <v>0</v>
      </c>
      <c r="I14" s="9">
        <f>I25+I36</f>
        <v>0</v>
      </c>
      <c r="J14" s="9">
        <v>0</v>
      </c>
      <c r="K14" s="9">
        <f t="shared" si="0"/>
        <v>0</v>
      </c>
      <c r="L14" s="9">
        <f t="shared" si="0"/>
        <v>1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</row>
    <row r="15" spans="1:17" ht="24.95" customHeight="1" x14ac:dyDescent="0.35">
      <c r="A15" s="6"/>
      <c r="B15" s="6"/>
      <c r="C15" s="7" t="s">
        <v>32</v>
      </c>
      <c r="D15" s="9">
        <f t="shared" si="0"/>
        <v>0</v>
      </c>
      <c r="E15" s="9">
        <f t="shared" si="0"/>
        <v>0</v>
      </c>
      <c r="F15" s="9">
        <f t="shared" si="0"/>
        <v>6</v>
      </c>
      <c r="G15" s="9">
        <f t="shared" si="0"/>
        <v>0</v>
      </c>
      <c r="H15" s="9">
        <f t="shared" si="0"/>
        <v>0</v>
      </c>
      <c r="I15" s="9">
        <f t="shared" si="0"/>
        <v>7</v>
      </c>
      <c r="J15" s="9">
        <v>0</v>
      </c>
      <c r="K15" s="9">
        <f t="shared" si="0"/>
        <v>4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0</v>
      </c>
    </row>
    <row r="16" spans="1:17" ht="24.95" customHeight="1" x14ac:dyDescent="0.35">
      <c r="A16" s="6"/>
      <c r="B16" s="6"/>
      <c r="C16" s="7" t="s">
        <v>33</v>
      </c>
      <c r="D16" s="9">
        <f t="shared" si="0"/>
        <v>0</v>
      </c>
      <c r="E16" s="9">
        <f t="shared" si="0"/>
        <v>0</v>
      </c>
      <c r="F16" s="9">
        <f t="shared" si="0"/>
        <v>15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</row>
    <row r="17" spans="1:17" ht="24.95" customHeight="1" x14ac:dyDescent="0.35">
      <c r="A17" s="6"/>
      <c r="B17" s="6"/>
      <c r="C17" s="7" t="s">
        <v>34</v>
      </c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v>0</v>
      </c>
      <c r="H17" s="9"/>
      <c r="I17" s="9">
        <f t="shared" si="0"/>
        <v>2</v>
      </c>
      <c r="J17" s="9"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</row>
    <row r="18" spans="1:17" ht="24.95" customHeight="1" x14ac:dyDescent="0.35">
      <c r="A18" s="6"/>
      <c r="B18" s="6"/>
      <c r="C18" s="7" t="s">
        <v>35</v>
      </c>
      <c r="D18" s="9">
        <f t="shared" si="0"/>
        <v>0</v>
      </c>
      <c r="E18" s="9">
        <f t="shared" si="0"/>
        <v>1</v>
      </c>
      <c r="F18" s="9">
        <f t="shared" si="0"/>
        <v>7</v>
      </c>
      <c r="G18" s="9">
        <f t="shared" si="0"/>
        <v>0</v>
      </c>
      <c r="H18" s="9">
        <f t="shared" si="0"/>
        <v>3</v>
      </c>
      <c r="I18" s="9">
        <f t="shared" si="0"/>
        <v>20</v>
      </c>
      <c r="J18" s="9">
        <v>0</v>
      </c>
      <c r="K18" s="9">
        <f t="shared" si="0"/>
        <v>18</v>
      </c>
      <c r="L18" s="9">
        <f t="shared" si="0"/>
        <v>6</v>
      </c>
      <c r="M18" s="9">
        <f t="shared" si="0"/>
        <v>0</v>
      </c>
      <c r="N18" s="9">
        <f t="shared" si="0"/>
        <v>0</v>
      </c>
      <c r="O18" s="9">
        <f t="shared" si="0"/>
        <v>0</v>
      </c>
      <c r="P18" s="9">
        <f t="shared" si="0"/>
        <v>12</v>
      </c>
      <c r="Q18" s="9">
        <f t="shared" si="0"/>
        <v>0</v>
      </c>
    </row>
    <row r="19" spans="1:17" ht="19.5" customHeight="1" x14ac:dyDescent="0.35">
      <c r="A19" s="4"/>
      <c r="B19" s="4"/>
      <c r="C19" s="10" t="s">
        <v>36</v>
      </c>
      <c r="D19" s="11">
        <f>SUM(D10:D18)</f>
        <v>0</v>
      </c>
      <c r="E19" s="11">
        <f t="shared" ref="E19:Q19" si="1">SUM(E10:E18)</f>
        <v>164</v>
      </c>
      <c r="F19" s="11">
        <f t="shared" si="1"/>
        <v>72</v>
      </c>
      <c r="G19" s="11">
        <f t="shared" si="1"/>
        <v>7</v>
      </c>
      <c r="H19" s="11">
        <f t="shared" si="1"/>
        <v>23</v>
      </c>
      <c r="I19" s="11">
        <f t="shared" si="1"/>
        <v>37</v>
      </c>
      <c r="J19" s="11">
        <f t="shared" si="1"/>
        <v>0</v>
      </c>
      <c r="K19" s="11">
        <f t="shared" si="1"/>
        <v>49</v>
      </c>
      <c r="L19" s="11">
        <f t="shared" si="1"/>
        <v>13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12</v>
      </c>
      <c r="Q19" s="11">
        <f t="shared" si="1"/>
        <v>0</v>
      </c>
    </row>
    <row r="20" spans="1:17" ht="20.25" customHeight="1" x14ac:dyDescent="0.35">
      <c r="A20" s="23" t="s">
        <v>37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1:17" ht="24.95" customHeight="1" x14ac:dyDescent="0.35">
      <c r="A21" s="6"/>
      <c r="B21" s="7" t="s">
        <v>38</v>
      </c>
      <c r="C21" s="7" t="s">
        <v>27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24.95" customHeight="1" x14ac:dyDescent="0.35">
      <c r="A22" s="6"/>
      <c r="B22" s="6"/>
      <c r="C22" s="7" t="s">
        <v>28</v>
      </c>
      <c r="D22" s="9">
        <v>0</v>
      </c>
      <c r="E22" s="9">
        <v>0</v>
      </c>
      <c r="F22" s="9">
        <v>1</v>
      </c>
      <c r="G22" s="9">
        <v>3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24.95" customHeight="1" x14ac:dyDescent="0.35">
      <c r="A23" s="6"/>
      <c r="B23" s="6"/>
      <c r="C23" s="7" t="s">
        <v>29</v>
      </c>
      <c r="D23" s="9">
        <v>0</v>
      </c>
      <c r="E23" s="9">
        <v>0</v>
      </c>
      <c r="F23" s="9">
        <v>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24.95" customHeight="1" x14ac:dyDescent="0.35">
      <c r="A24" s="6"/>
      <c r="B24" s="6"/>
      <c r="C24" s="7" t="s">
        <v>30</v>
      </c>
      <c r="D24" s="9">
        <v>0</v>
      </c>
      <c r="E24" s="9">
        <v>148</v>
      </c>
      <c r="F24" s="9">
        <v>13</v>
      </c>
      <c r="G24" s="9">
        <v>0</v>
      </c>
      <c r="H24" s="9">
        <v>0</v>
      </c>
      <c r="I24" s="9">
        <v>2</v>
      </c>
      <c r="J24" s="9">
        <v>0</v>
      </c>
      <c r="K24" s="9">
        <v>24</v>
      </c>
      <c r="L24" s="9">
        <v>6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24.95" customHeight="1" x14ac:dyDescent="0.35">
      <c r="A25" s="6"/>
      <c r="B25" s="6"/>
      <c r="C25" s="7" t="s">
        <v>31</v>
      </c>
      <c r="D25" s="9">
        <v>0</v>
      </c>
      <c r="E25" s="9">
        <v>0</v>
      </c>
      <c r="F25" s="9">
        <v>24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24.95" customHeight="1" x14ac:dyDescent="0.35">
      <c r="A26" s="6"/>
      <c r="B26" s="6"/>
      <c r="C26" s="7" t="s">
        <v>32</v>
      </c>
      <c r="D26" s="9">
        <v>0</v>
      </c>
      <c r="E26" s="9">
        <v>0</v>
      </c>
      <c r="F26" s="9">
        <v>6</v>
      </c>
      <c r="G26" s="9">
        <v>0</v>
      </c>
      <c r="H26" s="9">
        <v>0</v>
      </c>
      <c r="I26" s="9">
        <v>2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4.95" customHeight="1" x14ac:dyDescent="0.35">
      <c r="A27" s="6"/>
      <c r="B27" s="6"/>
      <c r="C27" s="7" t="s">
        <v>33</v>
      </c>
      <c r="D27" s="9">
        <v>0</v>
      </c>
      <c r="E27" s="9">
        <v>0</v>
      </c>
      <c r="F27" s="9">
        <v>15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24.95" customHeight="1" x14ac:dyDescent="0.35">
      <c r="A28" s="6"/>
      <c r="B28" s="6"/>
      <c r="C28" s="7" t="s">
        <v>34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18" customHeight="1" x14ac:dyDescent="0.35">
      <c r="A29" s="6"/>
      <c r="B29" s="6"/>
      <c r="C29" s="7" t="s">
        <v>35</v>
      </c>
      <c r="D29" s="9">
        <v>0</v>
      </c>
      <c r="E29" s="9">
        <v>0</v>
      </c>
      <c r="F29" s="9">
        <v>7</v>
      </c>
      <c r="G29" s="9">
        <v>0</v>
      </c>
      <c r="H29" s="9">
        <v>3</v>
      </c>
      <c r="I29" s="9">
        <v>20</v>
      </c>
      <c r="J29" s="9">
        <v>23</v>
      </c>
      <c r="K29" s="9">
        <v>16</v>
      </c>
      <c r="L29" s="9">
        <v>6</v>
      </c>
      <c r="M29" s="9">
        <v>0</v>
      </c>
      <c r="N29" s="9">
        <v>0</v>
      </c>
      <c r="O29" s="9">
        <v>0</v>
      </c>
      <c r="P29" s="9">
        <v>12</v>
      </c>
      <c r="Q29" s="9">
        <v>0</v>
      </c>
    </row>
    <row r="30" spans="1:17" ht="23.25" customHeight="1" x14ac:dyDescent="0.35">
      <c r="A30" s="4"/>
      <c r="B30" s="4"/>
      <c r="C30" s="10" t="s">
        <v>36</v>
      </c>
      <c r="D30" s="11">
        <f>SUM(D21:D29)</f>
        <v>0</v>
      </c>
      <c r="E30" s="11">
        <f t="shared" ref="E30:Q30" si="2">SUM(E21:E29)</f>
        <v>148</v>
      </c>
      <c r="F30" s="11">
        <f t="shared" si="2"/>
        <v>69</v>
      </c>
      <c r="G30" s="11">
        <f t="shared" si="2"/>
        <v>3</v>
      </c>
      <c r="H30" s="11">
        <f t="shared" si="2"/>
        <v>4</v>
      </c>
      <c r="I30" s="11">
        <f t="shared" si="2"/>
        <v>24</v>
      </c>
      <c r="J30" s="11">
        <f t="shared" si="2"/>
        <v>23</v>
      </c>
      <c r="K30" s="11">
        <f t="shared" si="2"/>
        <v>40</v>
      </c>
      <c r="L30" s="11">
        <f t="shared" si="2"/>
        <v>12</v>
      </c>
      <c r="M30" s="11">
        <f t="shared" si="2"/>
        <v>0</v>
      </c>
      <c r="N30" s="11">
        <f t="shared" si="2"/>
        <v>0</v>
      </c>
      <c r="O30" s="11">
        <f t="shared" si="2"/>
        <v>0</v>
      </c>
      <c r="P30" s="11">
        <f t="shared" si="2"/>
        <v>12</v>
      </c>
      <c r="Q30" s="11">
        <f t="shared" si="2"/>
        <v>0</v>
      </c>
    </row>
    <row r="31" spans="1:17" ht="24.95" customHeight="1" x14ac:dyDescent="0.35">
      <c r="A31" s="23" t="s">
        <v>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1:17" ht="24.95" customHeight="1" x14ac:dyDescent="0.35">
      <c r="A32" s="6"/>
      <c r="B32" s="12" t="s">
        <v>40</v>
      </c>
      <c r="C32" s="7" t="s">
        <v>27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24.95" customHeight="1" x14ac:dyDescent="0.35">
      <c r="A33" s="6"/>
      <c r="B33" s="6"/>
      <c r="C33" s="7" t="s">
        <v>28</v>
      </c>
      <c r="D33" s="9">
        <v>0</v>
      </c>
      <c r="E33" s="9">
        <v>0</v>
      </c>
      <c r="F33" s="9">
        <v>0</v>
      </c>
      <c r="G33" s="9">
        <v>0</v>
      </c>
      <c r="H33" s="9">
        <v>18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ht="24.95" customHeight="1" x14ac:dyDescent="0.35">
      <c r="A34" s="6"/>
      <c r="B34" s="6"/>
      <c r="C34" s="7" t="s">
        <v>29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6</v>
      </c>
      <c r="J34" s="9">
        <v>0</v>
      </c>
      <c r="K34" s="9">
        <v>3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</row>
    <row r="35" spans="1:17" ht="24.95" customHeight="1" x14ac:dyDescent="0.35">
      <c r="A35" s="6"/>
      <c r="B35" s="6"/>
      <c r="C35" s="7" t="s">
        <v>30</v>
      </c>
      <c r="D35" s="9">
        <v>0</v>
      </c>
      <c r="E35" s="9">
        <v>15</v>
      </c>
      <c r="F35" s="9">
        <v>3</v>
      </c>
      <c r="G35" s="9">
        <v>3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ht="24.95" customHeight="1" x14ac:dyDescent="0.35">
      <c r="A36" s="6"/>
      <c r="B36" s="6"/>
      <c r="C36" s="7" t="s">
        <v>31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</row>
    <row r="37" spans="1:17" ht="24.95" customHeight="1" x14ac:dyDescent="0.35">
      <c r="A37" s="6"/>
      <c r="B37" s="6"/>
      <c r="C37" s="7" t="s">
        <v>32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5</v>
      </c>
      <c r="J37" s="9">
        <v>0</v>
      </c>
      <c r="K37" s="9">
        <v>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</row>
    <row r="38" spans="1:17" ht="24.95" customHeight="1" x14ac:dyDescent="0.35">
      <c r="A38" s="6"/>
      <c r="B38" s="6"/>
      <c r="C38" s="7" t="s">
        <v>33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</row>
    <row r="39" spans="1:17" ht="24.95" customHeight="1" x14ac:dyDescent="0.35">
      <c r="A39" s="6"/>
      <c r="B39" s="6"/>
      <c r="C39" s="7" t="s">
        <v>34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2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</row>
    <row r="40" spans="1:17" ht="24.95" customHeight="1" x14ac:dyDescent="0.35">
      <c r="A40" s="6"/>
      <c r="B40" s="6"/>
      <c r="C40" s="7" t="s">
        <v>35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2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</row>
    <row r="41" spans="1:17" ht="16.5" customHeight="1" x14ac:dyDescent="0.35">
      <c r="A41" s="4"/>
      <c r="B41" s="4"/>
      <c r="C41" s="10" t="s">
        <v>36</v>
      </c>
      <c r="D41" s="11">
        <f>SUM(D32:D40)</f>
        <v>0</v>
      </c>
      <c r="E41" s="11">
        <f t="shared" ref="E41:Q41" si="3">SUM(E32:E40)</f>
        <v>16</v>
      </c>
      <c r="F41" s="11">
        <f t="shared" si="3"/>
        <v>3</v>
      </c>
      <c r="G41" s="11">
        <f t="shared" si="3"/>
        <v>4</v>
      </c>
      <c r="H41" s="11">
        <f t="shared" si="3"/>
        <v>19</v>
      </c>
      <c r="I41" s="11">
        <f t="shared" si="3"/>
        <v>13</v>
      </c>
      <c r="J41" s="11">
        <f t="shared" si="3"/>
        <v>0</v>
      </c>
      <c r="K41" s="11">
        <f t="shared" si="3"/>
        <v>9</v>
      </c>
      <c r="L41" s="11">
        <f t="shared" si="3"/>
        <v>1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spans="1:17" ht="13.5" customHeight="1" x14ac:dyDescent="0.35">
      <c r="A42" s="13"/>
      <c r="B42" s="12" t="s">
        <v>41</v>
      </c>
      <c r="C42" s="7" t="s">
        <v>27</v>
      </c>
      <c r="D42" s="8">
        <f t="shared" ref="D42:Q50" si="4">D32+D21</f>
        <v>0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4"/>
        <v>0</v>
      </c>
      <c r="K42" s="8">
        <f t="shared" si="4"/>
        <v>0</v>
      </c>
      <c r="L42" s="8">
        <f t="shared" si="4"/>
        <v>0</v>
      </c>
      <c r="M42" s="8">
        <f t="shared" si="4"/>
        <v>0</v>
      </c>
      <c r="N42" s="8">
        <f t="shared" si="4"/>
        <v>0</v>
      </c>
      <c r="O42" s="8">
        <f t="shared" si="4"/>
        <v>0</v>
      </c>
      <c r="P42" s="8">
        <f t="shared" si="4"/>
        <v>0</v>
      </c>
      <c r="Q42" s="8">
        <f t="shared" si="4"/>
        <v>0</v>
      </c>
    </row>
    <row r="43" spans="1:17" ht="16.5" customHeight="1" x14ac:dyDescent="0.35">
      <c r="A43" s="6"/>
      <c r="B43" s="7" t="s">
        <v>42</v>
      </c>
      <c r="C43" s="7" t="s">
        <v>28</v>
      </c>
      <c r="D43" s="9">
        <f t="shared" si="4"/>
        <v>0</v>
      </c>
      <c r="E43" s="9">
        <f t="shared" si="4"/>
        <v>0</v>
      </c>
      <c r="F43" s="9">
        <f t="shared" si="4"/>
        <v>1</v>
      </c>
      <c r="G43" s="9">
        <f t="shared" si="4"/>
        <v>3</v>
      </c>
      <c r="H43" s="9">
        <f t="shared" si="4"/>
        <v>19</v>
      </c>
      <c r="I43" s="9">
        <f t="shared" si="4"/>
        <v>0</v>
      </c>
      <c r="J43" s="9">
        <f t="shared" si="4"/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</row>
    <row r="44" spans="1:17" ht="18.75" customHeight="1" x14ac:dyDescent="0.35">
      <c r="A44" s="6"/>
      <c r="B44" s="6"/>
      <c r="C44" s="7" t="s">
        <v>29</v>
      </c>
      <c r="D44" s="9">
        <f t="shared" si="4"/>
        <v>0</v>
      </c>
      <c r="E44" s="9">
        <f t="shared" si="4"/>
        <v>0</v>
      </c>
      <c r="F44" s="9">
        <f t="shared" si="4"/>
        <v>3</v>
      </c>
      <c r="G44" s="9">
        <f t="shared" si="4"/>
        <v>1</v>
      </c>
      <c r="H44" s="9">
        <f t="shared" si="4"/>
        <v>0</v>
      </c>
      <c r="I44" s="9">
        <f t="shared" si="4"/>
        <v>6</v>
      </c>
      <c r="J44" s="9">
        <f t="shared" si="4"/>
        <v>0</v>
      </c>
      <c r="K44" s="9">
        <f t="shared" si="4"/>
        <v>3</v>
      </c>
      <c r="L44" s="9">
        <f t="shared" si="4"/>
        <v>0</v>
      </c>
      <c r="M44" s="9">
        <f t="shared" si="4"/>
        <v>0</v>
      </c>
      <c r="N44" s="9">
        <f t="shared" si="4"/>
        <v>0</v>
      </c>
      <c r="O44" s="9">
        <f t="shared" si="4"/>
        <v>0</v>
      </c>
      <c r="P44" s="9">
        <f t="shared" si="4"/>
        <v>0</v>
      </c>
      <c r="Q44" s="9">
        <f t="shared" si="4"/>
        <v>0</v>
      </c>
    </row>
    <row r="45" spans="1:17" ht="18.75" customHeight="1" x14ac:dyDescent="0.35">
      <c r="A45" s="6"/>
      <c r="B45" s="6"/>
      <c r="C45" s="7" t="s">
        <v>30</v>
      </c>
      <c r="D45" s="9">
        <f t="shared" si="4"/>
        <v>0</v>
      </c>
      <c r="E45" s="9">
        <f t="shared" si="4"/>
        <v>163</v>
      </c>
      <c r="F45" s="9">
        <f t="shared" si="4"/>
        <v>16</v>
      </c>
      <c r="G45" s="9">
        <f t="shared" si="4"/>
        <v>3</v>
      </c>
      <c r="H45" s="9">
        <f t="shared" si="4"/>
        <v>1</v>
      </c>
      <c r="I45" s="9">
        <f t="shared" si="4"/>
        <v>2</v>
      </c>
      <c r="J45" s="9">
        <f t="shared" si="4"/>
        <v>0</v>
      </c>
      <c r="K45" s="9">
        <f t="shared" si="4"/>
        <v>24</v>
      </c>
      <c r="L45" s="9">
        <f t="shared" si="4"/>
        <v>6</v>
      </c>
      <c r="M45" s="9">
        <f t="shared" si="4"/>
        <v>0</v>
      </c>
      <c r="N45" s="9">
        <f t="shared" si="4"/>
        <v>0</v>
      </c>
      <c r="O45" s="9">
        <f t="shared" si="4"/>
        <v>0</v>
      </c>
      <c r="P45" s="9">
        <f t="shared" si="4"/>
        <v>0</v>
      </c>
      <c r="Q45" s="9">
        <f t="shared" si="4"/>
        <v>0</v>
      </c>
    </row>
    <row r="46" spans="1:17" ht="18" customHeight="1" x14ac:dyDescent="0.35">
      <c r="A46" s="6"/>
      <c r="B46" s="6"/>
      <c r="C46" s="7" t="s">
        <v>31</v>
      </c>
      <c r="D46" s="9">
        <f t="shared" si="4"/>
        <v>0</v>
      </c>
      <c r="E46" s="9">
        <f t="shared" si="4"/>
        <v>0</v>
      </c>
      <c r="F46" s="9">
        <f t="shared" si="4"/>
        <v>24</v>
      </c>
      <c r="G46" s="9">
        <f t="shared" si="4"/>
        <v>0</v>
      </c>
      <c r="H46" s="9">
        <f t="shared" si="4"/>
        <v>0</v>
      </c>
      <c r="I46" s="9">
        <f t="shared" si="4"/>
        <v>0</v>
      </c>
      <c r="J46" s="9">
        <f t="shared" si="4"/>
        <v>0</v>
      </c>
      <c r="K46" s="9">
        <f t="shared" si="4"/>
        <v>0</v>
      </c>
      <c r="L46" s="9">
        <f t="shared" si="4"/>
        <v>1</v>
      </c>
      <c r="M46" s="9">
        <f t="shared" si="4"/>
        <v>0</v>
      </c>
      <c r="N46" s="9">
        <f t="shared" si="4"/>
        <v>0</v>
      </c>
      <c r="O46" s="9">
        <f t="shared" si="4"/>
        <v>0</v>
      </c>
      <c r="P46" s="9">
        <f t="shared" si="4"/>
        <v>0</v>
      </c>
      <c r="Q46" s="9">
        <f t="shared" si="4"/>
        <v>0</v>
      </c>
    </row>
    <row r="47" spans="1:17" ht="18" customHeight="1" x14ac:dyDescent="0.35">
      <c r="A47" s="6"/>
      <c r="B47" s="6"/>
      <c r="C47" s="7" t="s">
        <v>32</v>
      </c>
      <c r="D47" s="9">
        <f t="shared" si="4"/>
        <v>0</v>
      </c>
      <c r="E47" s="9">
        <f t="shared" si="4"/>
        <v>0</v>
      </c>
      <c r="F47" s="9">
        <f t="shared" si="4"/>
        <v>6</v>
      </c>
      <c r="G47" s="9">
        <f t="shared" si="4"/>
        <v>0</v>
      </c>
      <c r="H47" s="9">
        <f t="shared" si="4"/>
        <v>0</v>
      </c>
      <c r="I47" s="9">
        <f t="shared" si="4"/>
        <v>7</v>
      </c>
      <c r="J47" s="9">
        <f t="shared" si="4"/>
        <v>0</v>
      </c>
      <c r="K47" s="9">
        <f t="shared" si="4"/>
        <v>4</v>
      </c>
      <c r="L47" s="9">
        <f t="shared" si="4"/>
        <v>0</v>
      </c>
      <c r="M47" s="9">
        <f t="shared" si="4"/>
        <v>0</v>
      </c>
      <c r="N47" s="9">
        <f t="shared" si="4"/>
        <v>0</v>
      </c>
      <c r="O47" s="9">
        <f t="shared" si="4"/>
        <v>0</v>
      </c>
      <c r="P47" s="9">
        <f t="shared" si="4"/>
        <v>0</v>
      </c>
      <c r="Q47" s="9">
        <f t="shared" si="4"/>
        <v>0</v>
      </c>
    </row>
    <row r="48" spans="1:17" ht="24.95" customHeight="1" x14ac:dyDescent="0.35">
      <c r="A48" s="6"/>
      <c r="B48" s="6"/>
      <c r="C48" s="7" t="s">
        <v>33</v>
      </c>
      <c r="D48" s="9">
        <f t="shared" si="4"/>
        <v>0</v>
      </c>
      <c r="E48" s="9">
        <f t="shared" si="4"/>
        <v>0</v>
      </c>
      <c r="F48" s="9">
        <f t="shared" si="4"/>
        <v>15</v>
      </c>
      <c r="G48" s="9">
        <f t="shared" si="4"/>
        <v>0</v>
      </c>
      <c r="H48" s="9">
        <f t="shared" si="4"/>
        <v>0</v>
      </c>
      <c r="I48" s="9">
        <f t="shared" si="4"/>
        <v>0</v>
      </c>
      <c r="J48" s="9">
        <f t="shared" si="4"/>
        <v>0</v>
      </c>
      <c r="K48" s="9">
        <f t="shared" si="4"/>
        <v>0</v>
      </c>
      <c r="L48" s="9">
        <f t="shared" si="4"/>
        <v>0</v>
      </c>
      <c r="M48" s="9">
        <f t="shared" si="4"/>
        <v>0</v>
      </c>
      <c r="N48" s="9">
        <f t="shared" si="4"/>
        <v>0</v>
      </c>
      <c r="O48" s="9">
        <f t="shared" si="4"/>
        <v>0</v>
      </c>
      <c r="P48" s="9">
        <f t="shared" si="4"/>
        <v>0</v>
      </c>
      <c r="Q48" s="9">
        <f t="shared" si="4"/>
        <v>0</v>
      </c>
    </row>
    <row r="49" spans="1:17" ht="24.95" customHeight="1" x14ac:dyDescent="0.35">
      <c r="A49" s="6"/>
      <c r="B49" s="6"/>
      <c r="C49" s="7" t="s">
        <v>34</v>
      </c>
      <c r="D49" s="9">
        <f t="shared" si="4"/>
        <v>0</v>
      </c>
      <c r="E49" s="9">
        <f t="shared" si="4"/>
        <v>0</v>
      </c>
      <c r="F49" s="9">
        <f t="shared" si="4"/>
        <v>0</v>
      </c>
      <c r="G49" s="9">
        <f t="shared" si="4"/>
        <v>0</v>
      </c>
      <c r="H49" s="9">
        <f t="shared" si="4"/>
        <v>0</v>
      </c>
      <c r="I49" s="9">
        <f t="shared" si="4"/>
        <v>2</v>
      </c>
      <c r="J49" s="9">
        <f t="shared" si="4"/>
        <v>0</v>
      </c>
      <c r="K49" s="9">
        <f t="shared" si="4"/>
        <v>0</v>
      </c>
      <c r="L49" s="9">
        <f t="shared" si="4"/>
        <v>0</v>
      </c>
      <c r="M49" s="9">
        <f t="shared" si="4"/>
        <v>0</v>
      </c>
      <c r="N49" s="9">
        <f t="shared" si="4"/>
        <v>0</v>
      </c>
      <c r="O49" s="9">
        <f t="shared" si="4"/>
        <v>0</v>
      </c>
      <c r="P49" s="9">
        <f t="shared" si="4"/>
        <v>0</v>
      </c>
      <c r="Q49" s="9">
        <f t="shared" si="4"/>
        <v>0</v>
      </c>
    </row>
    <row r="50" spans="1:17" ht="24.95" customHeight="1" x14ac:dyDescent="0.35">
      <c r="A50" s="6"/>
      <c r="B50" s="6"/>
      <c r="C50" s="7" t="s">
        <v>35</v>
      </c>
      <c r="D50" s="14">
        <f t="shared" si="4"/>
        <v>0</v>
      </c>
      <c r="E50" s="14">
        <f t="shared" si="4"/>
        <v>1</v>
      </c>
      <c r="F50" s="14">
        <f t="shared" si="4"/>
        <v>7</v>
      </c>
      <c r="G50" s="14">
        <f t="shared" si="4"/>
        <v>0</v>
      </c>
      <c r="H50" s="14">
        <f t="shared" si="4"/>
        <v>3</v>
      </c>
      <c r="I50" s="9">
        <f t="shared" si="4"/>
        <v>20</v>
      </c>
      <c r="J50" s="9">
        <f t="shared" si="4"/>
        <v>23</v>
      </c>
      <c r="K50" s="9">
        <f t="shared" si="4"/>
        <v>18</v>
      </c>
      <c r="L50" s="14">
        <f t="shared" si="4"/>
        <v>6</v>
      </c>
      <c r="M50" s="14">
        <f t="shared" si="4"/>
        <v>0</v>
      </c>
      <c r="N50" s="14">
        <f t="shared" si="4"/>
        <v>0</v>
      </c>
      <c r="O50" s="14">
        <f t="shared" si="4"/>
        <v>0</v>
      </c>
      <c r="P50" s="14">
        <f t="shared" si="4"/>
        <v>12</v>
      </c>
      <c r="Q50" s="14">
        <f t="shared" si="4"/>
        <v>0</v>
      </c>
    </row>
    <row r="51" spans="1:17" ht="15.75" customHeight="1" x14ac:dyDescent="0.35">
      <c r="A51" s="4"/>
      <c r="B51" s="4"/>
      <c r="C51" s="10" t="s">
        <v>36</v>
      </c>
      <c r="D51" s="11">
        <f>SUM(D42:D50)</f>
        <v>0</v>
      </c>
      <c r="E51" s="11">
        <f t="shared" ref="E51:Q51" si="5">SUM(E42:E50)</f>
        <v>164</v>
      </c>
      <c r="F51" s="11">
        <f t="shared" si="5"/>
        <v>72</v>
      </c>
      <c r="G51" s="11">
        <f t="shared" si="5"/>
        <v>7</v>
      </c>
      <c r="H51" s="11">
        <f t="shared" si="5"/>
        <v>23</v>
      </c>
      <c r="I51" s="11">
        <f t="shared" si="5"/>
        <v>37</v>
      </c>
      <c r="J51" s="11">
        <f t="shared" si="5"/>
        <v>23</v>
      </c>
      <c r="K51" s="11">
        <f t="shared" si="5"/>
        <v>49</v>
      </c>
      <c r="L51" s="11">
        <f t="shared" si="5"/>
        <v>13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12</v>
      </c>
      <c r="Q51" s="11">
        <f t="shared" si="5"/>
        <v>0</v>
      </c>
    </row>
    <row r="52" spans="1:17" ht="19.5" customHeight="1" x14ac:dyDescent="0.35">
      <c r="A52" s="26" t="s">
        <v>43</v>
      </c>
      <c r="B52" s="27"/>
      <c r="C52" s="28"/>
      <c r="D52" s="11">
        <f>D51</f>
        <v>0</v>
      </c>
      <c r="E52" s="11">
        <f t="shared" ref="E52:Q52" si="6">E51</f>
        <v>164</v>
      </c>
      <c r="F52" s="11">
        <f t="shared" si="6"/>
        <v>72</v>
      </c>
      <c r="G52" s="11">
        <f t="shared" si="6"/>
        <v>7</v>
      </c>
      <c r="H52" s="11">
        <f t="shared" si="6"/>
        <v>23</v>
      </c>
      <c r="I52" s="11">
        <f t="shared" si="6"/>
        <v>37</v>
      </c>
      <c r="J52" s="11">
        <f t="shared" si="6"/>
        <v>23</v>
      </c>
      <c r="K52" s="11">
        <f t="shared" si="6"/>
        <v>49</v>
      </c>
      <c r="L52" s="11">
        <f t="shared" si="6"/>
        <v>13</v>
      </c>
      <c r="M52" s="11">
        <f t="shared" si="6"/>
        <v>0</v>
      </c>
      <c r="N52" s="11">
        <f t="shared" si="6"/>
        <v>0</v>
      </c>
      <c r="O52" s="11">
        <f t="shared" si="6"/>
        <v>0</v>
      </c>
      <c r="P52" s="11">
        <f t="shared" si="6"/>
        <v>12</v>
      </c>
      <c r="Q52" s="11">
        <f t="shared" si="6"/>
        <v>0</v>
      </c>
    </row>
    <row r="53" spans="1:17" ht="15.75" customHeight="1" x14ac:dyDescent="0.25">
      <c r="A53" s="33"/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9.5" customHeight="1" x14ac:dyDescent="0.25">
      <c r="M54" s="35" t="s">
        <v>52</v>
      </c>
      <c r="N54" s="35"/>
      <c r="O54" s="35"/>
      <c r="P54" s="35"/>
      <c r="Q54" s="35"/>
    </row>
    <row r="55" spans="1:17" ht="18" customHeight="1" x14ac:dyDescent="0.25">
      <c r="A55" s="2" t="s">
        <v>44</v>
      </c>
      <c r="O55" s="15" t="s">
        <v>45</v>
      </c>
    </row>
    <row r="56" spans="1:17" ht="18.75" customHeight="1" x14ac:dyDescent="0.35">
      <c r="A56" s="16">
        <v>1</v>
      </c>
      <c r="B56" s="2" t="s">
        <v>13</v>
      </c>
      <c r="C56" s="17" t="s">
        <v>46</v>
      </c>
      <c r="O56" s="15" t="s">
        <v>47</v>
      </c>
    </row>
    <row r="57" spans="1:17" ht="12.75" customHeight="1" x14ac:dyDescent="0.35">
      <c r="A57" s="16">
        <v>2</v>
      </c>
      <c r="B57" s="2" t="s">
        <v>14</v>
      </c>
      <c r="C57" s="17" t="s">
        <v>48</v>
      </c>
      <c r="O57" s="15"/>
    </row>
    <row r="58" spans="1:17" ht="10.5" customHeight="1" x14ac:dyDescent="0.35">
      <c r="A58" s="16">
        <v>3</v>
      </c>
      <c r="B58" s="2" t="s">
        <v>15</v>
      </c>
      <c r="C58" s="17" t="s">
        <v>49</v>
      </c>
      <c r="O58" s="15"/>
    </row>
    <row r="59" spans="1:17" ht="13.5" customHeight="1" x14ac:dyDescent="0.35">
      <c r="A59" s="16">
        <v>4</v>
      </c>
      <c r="B59" s="2" t="s">
        <v>16</v>
      </c>
      <c r="C59" s="17" t="s">
        <v>50</v>
      </c>
      <c r="O59" s="18"/>
    </row>
    <row r="60" spans="1:17" ht="10.5" customHeight="1" x14ac:dyDescent="0.35">
      <c r="A60" s="16">
        <v>5</v>
      </c>
      <c r="B60" s="2" t="s">
        <v>21</v>
      </c>
      <c r="C60" s="17" t="s">
        <v>51</v>
      </c>
      <c r="O60" s="15"/>
    </row>
    <row r="61" spans="1:17" s="19" customFormat="1" ht="24" customHeight="1" x14ac:dyDescent="0.35"/>
    <row r="62" spans="1:17" x14ac:dyDescent="0.3">
      <c r="M62" s="20"/>
      <c r="N62" s="20"/>
      <c r="O62" s="21" t="str">
        <f>'[1]PEMERIKSAAN K.6'!AO37</f>
        <v>I GEDE PUTU ARYADI,S.Sos.MH</v>
      </c>
      <c r="P62" s="20"/>
      <c r="Q62" s="20"/>
    </row>
    <row r="63" spans="1:17" ht="15.6" x14ac:dyDescent="0.35">
      <c r="O63" s="22" t="str">
        <f>'[1]PEMERIKSAAN K.6'!AO38</f>
        <v>Pembina Utama Muda</v>
      </c>
    </row>
    <row r="64" spans="1:17" ht="15.6" x14ac:dyDescent="0.35">
      <c r="O64" s="22" t="str">
        <f>'[1]PEMERIKSAAN K.6'!AO39</f>
        <v>NIP. 19670320 198903 1 013</v>
      </c>
    </row>
    <row r="65" spans="15:15" ht="15.6" x14ac:dyDescent="0.35">
      <c r="O65" s="22"/>
    </row>
  </sheetData>
  <mergeCells count="10">
    <mergeCell ref="M54:Q54"/>
    <mergeCell ref="A20:Q20"/>
    <mergeCell ref="A31:Q31"/>
    <mergeCell ref="A52:C52"/>
    <mergeCell ref="A1:Q1"/>
    <mergeCell ref="A7:A8"/>
    <mergeCell ref="B7:B8"/>
    <mergeCell ref="C7:C8"/>
    <mergeCell ref="D7:P7"/>
    <mergeCell ref="Q7:Q8"/>
  </mergeCells>
  <pageMargins left="0.55118110236220474" right="0.45" top="0.43" bottom="0.61" header="0.31496062992125984" footer="0.74"/>
  <pageSetup paperSize="9" scale="7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PENERBITAN IJIN K.7</vt:lpstr>
      <vt:lpstr>'PENERBITAN IJIN K.7'!Print_Area</vt:lpstr>
      <vt:lpstr>'PENERBITAN IJIN K.7'!Print_Titles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2023-08-08T01:56:23Z</cp:lastPrinted>
  <dcterms:created xsi:type="dcterms:W3CDTF">2023-07-06T03:50:27Z</dcterms:created>
  <dcterms:modified xsi:type="dcterms:W3CDTF">2023-08-08T01:57:21Z</dcterms:modified>
</cp:coreProperties>
</file>