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NEG TUJ" sheetId="1" r:id="rId1"/>
  </sheets>
  <definedNames>
    <definedName name="_xlnm.Print_Area" localSheetId="0">'NEG TUJ'!$A$1:$O$56</definedName>
  </definedNames>
  <calcPr calcId="145621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D30" i="1"/>
  <c r="C30" i="1"/>
  <c r="E29" i="1"/>
  <c r="O29" i="1" s="1"/>
  <c r="O28" i="1"/>
  <c r="O27" i="1"/>
  <c r="E26" i="1"/>
  <c r="O26" i="1" s="1"/>
  <c r="O25" i="1"/>
  <c r="O24" i="1"/>
  <c r="O23" i="1"/>
  <c r="O22" i="1"/>
  <c r="O21" i="1"/>
  <c r="O20" i="1"/>
  <c r="O19" i="1"/>
  <c r="O18" i="1"/>
  <c r="E18" i="1"/>
  <c r="O17" i="1"/>
  <c r="E16" i="1"/>
  <c r="O16" i="1" s="1"/>
  <c r="O15" i="1"/>
  <c r="O14" i="1"/>
  <c r="O13" i="1"/>
  <c r="O12" i="1"/>
  <c r="E11" i="1"/>
  <c r="O11" i="1" s="1"/>
  <c r="E10" i="1"/>
  <c r="O10" i="1" s="1"/>
  <c r="E9" i="1"/>
  <c r="O9" i="1" s="1"/>
  <c r="O8" i="1"/>
  <c r="O7" i="1"/>
  <c r="E6" i="1"/>
  <c r="O6" i="1" s="1"/>
  <c r="E30" i="1" l="1"/>
  <c r="O30" i="1" s="1"/>
</calcChain>
</file>

<file path=xl/sharedStrings.xml><?xml version="1.0" encoding="utf-8"?>
<sst xmlns="http://schemas.openxmlformats.org/spreadsheetml/2006/main" count="44" uniqueCount="43">
  <si>
    <t xml:space="preserve">DATA PENEMPATAN PMI KE LUAR NEGERI </t>
  </si>
  <si>
    <t>MENURUT NEGARA TUJUAN PMI</t>
  </si>
  <si>
    <t>TAHUN 2020</t>
  </si>
  <si>
    <t>NO</t>
  </si>
  <si>
    <t>NEGARA TUJUAN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</si>
  <si>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</si>
  <si>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</si>
  <si>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</si>
  <si>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</si>
  <si>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</si>
  <si>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</si>
  <si>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</si>
  <si>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</si>
  <si>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</si>
  <si>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</si>
  <si>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</si>
  <si>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</si>
  <si>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</si>
  <si>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MALAYSIA</t>
  </si>
  <si>
    <t>UEA</t>
  </si>
  <si>
    <t>JORDANIA</t>
  </si>
  <si>
    <t xml:space="preserve">TAIWAN </t>
  </si>
  <si>
    <t>HONGKONG</t>
  </si>
  <si>
    <t>SINGAPURA</t>
  </si>
  <si>
    <t xml:space="preserve">BAHRAIN </t>
  </si>
  <si>
    <t>OMAN</t>
  </si>
  <si>
    <t>QATAR</t>
  </si>
  <si>
    <t>KUWAIT</t>
  </si>
  <si>
    <t>BRUNAI DARUSSALAM</t>
  </si>
  <si>
    <t>LIBYA</t>
  </si>
  <si>
    <t>SAUDI ARABIA</t>
  </si>
  <si>
    <t>MAKAU</t>
  </si>
  <si>
    <t>SPANYOL</t>
  </si>
  <si>
    <t>INGGRIS</t>
  </si>
  <si>
    <t>JEPANG</t>
  </si>
  <si>
    <t>ITALIA</t>
  </si>
  <si>
    <t>AMERIKA</t>
  </si>
  <si>
    <t>DENMARK</t>
  </si>
  <si>
    <t>POLANDIA</t>
  </si>
  <si>
    <t>MALDIVES</t>
  </si>
  <si>
    <t>SYRIA</t>
  </si>
  <si>
    <t>KOREA SELATAN</t>
  </si>
  <si>
    <t>SUMBER DATA : SISKO UPT BP2MI MATARAM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</si>
</sst>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/>
      <sz val="11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" fontId="8" fillId="0" borderId="2" xfId="1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/>
    <xf numFmtId="3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tabSelected="1" view="pageBreakPreview" zoomScaleSheetLayoutView="100" workbookViewId="0">
      <selection sqref="A1:N1"/>
    </sheetView>
  </sheetViews>
  <sheetFormatPr defaultRowHeight="12.75" x14ac:dyDescent="0.2"/>
  <cols>
    <col min="1" max="1" width="5.42578125" customWidth="1"/>
    <col min="2" max="2" width="24.28515625" customWidth="1"/>
    <col min="3" max="14" width="13.28515625" customWidth="1"/>
    <col min="15" max="15" width="10.85546875" customWidth="1"/>
    <col min="16" max="16" width="7.42578125" customWidth="1"/>
  </cols>
  <sheetData>
    <row r="1" spans="1:15" s="3" customFormat="1" ht="15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5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s="3" customFormat="1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s="8" customFormat="1" ht="11.25" x14ac:dyDescent="0.2">
      <c r="A4" s="4"/>
      <c r="B4" s="4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8" customFormat="1" ht="14.25" x14ac:dyDescent="0.2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10" t="s">
        <v>17</v>
      </c>
    </row>
    <row r="6" spans="1:15" s="8" customFormat="1" ht="15" x14ac:dyDescent="0.25">
      <c r="A6" s="11">
        <v>1</v>
      </c>
      <c r="B6" s="12" t="s">
        <v>18</v>
      </c>
      <c r="C6" s="13">
        <v>1995</v>
      </c>
      <c r="D6" s="13">
        <v>1536</v>
      </c>
      <c r="E6" s="14">
        <f>4+1+1+1+1+5+1+24+2+8+88+17+218+14+72+69+1+70+7+217+1+190+28+3+1+32+2+1+7+2+1+1+2+1+9+4+1+1</f>
        <v>1108</v>
      </c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4639</v>
      </c>
    </row>
    <row r="7" spans="1:15" s="8" customFormat="1" ht="15" x14ac:dyDescent="0.25">
      <c r="A7" s="11">
        <v>3</v>
      </c>
      <c r="B7" s="16" t="s">
        <v>19</v>
      </c>
      <c r="C7" s="13">
        <v>1</v>
      </c>
      <c r="D7" s="13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5">
        <f t="shared" ref="O7:O29" si="0">SUM(C7:N7)</f>
        <v>1</v>
      </c>
    </row>
    <row r="8" spans="1:15" s="8" customFormat="1" ht="15" x14ac:dyDescent="0.25">
      <c r="A8" s="11">
        <v>4</v>
      </c>
      <c r="B8" s="16" t="s">
        <v>20</v>
      </c>
      <c r="C8" s="13">
        <v>0</v>
      </c>
      <c r="D8" s="13">
        <v>0</v>
      </c>
      <c r="E8" s="14">
        <v>0</v>
      </c>
      <c r="F8" s="14"/>
      <c r="G8" s="14"/>
      <c r="H8" s="14"/>
      <c r="I8" s="14"/>
      <c r="J8" s="14"/>
      <c r="K8" s="14"/>
      <c r="L8" s="14"/>
      <c r="M8" s="14"/>
      <c r="N8" s="14"/>
      <c r="O8" s="15">
        <f t="shared" si="0"/>
        <v>0</v>
      </c>
    </row>
    <row r="9" spans="1:15" s="8" customFormat="1" ht="15" x14ac:dyDescent="0.25">
      <c r="A9" s="11">
        <v>5</v>
      </c>
      <c r="B9" s="17" t="s">
        <v>21</v>
      </c>
      <c r="C9" s="13">
        <v>194</v>
      </c>
      <c r="D9" s="13">
        <v>142</v>
      </c>
      <c r="E9" s="14">
        <f>16+5+28+2+6+1+5+1+2+1+1+2+1+1+1+2+1+2+16+5+6+4+5+5+3+1+1+4+1+1+3+3+2+13+1+2+2+2+5+2+1+5+1</f>
        <v>172</v>
      </c>
      <c r="F9" s="14"/>
      <c r="G9" s="14"/>
      <c r="H9" s="14"/>
      <c r="I9" s="14"/>
      <c r="J9" s="14"/>
      <c r="K9" s="14"/>
      <c r="L9" s="14"/>
      <c r="M9" s="14"/>
      <c r="N9" s="14"/>
      <c r="O9" s="15">
        <f t="shared" si="0"/>
        <v>508</v>
      </c>
    </row>
    <row r="10" spans="1:15" s="8" customFormat="1" ht="15" x14ac:dyDescent="0.25">
      <c r="A10" s="11">
        <v>6</v>
      </c>
      <c r="B10" s="17" t="s">
        <v>22</v>
      </c>
      <c r="C10" s="13">
        <v>235</v>
      </c>
      <c r="D10" s="13">
        <v>142</v>
      </c>
      <c r="E10" s="14">
        <f>1+1+7+1+3+4+1+4+2+1+1+7+4+3+11+6+1+1+3+4+1+2+1+14+5+4+2+1+6+21+3+3+1+1+3+1+7</f>
        <v>142</v>
      </c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0"/>
        <v>519</v>
      </c>
    </row>
    <row r="11" spans="1:15" s="8" customFormat="1" ht="15" x14ac:dyDescent="0.25">
      <c r="A11" s="11">
        <v>7</v>
      </c>
      <c r="B11" s="16" t="s">
        <v>23</v>
      </c>
      <c r="C11" s="13">
        <v>80</v>
      </c>
      <c r="D11" s="13">
        <v>74</v>
      </c>
      <c r="E11" s="14">
        <f>1+5+3+1+4+1+3+2+1+1+2+2+3+1+4+1+1+4+9+1+1+5+1+1+1+4+1+2+4+1+4+3</f>
        <v>78</v>
      </c>
      <c r="F11" s="14"/>
      <c r="G11" s="14"/>
      <c r="H11" s="14"/>
      <c r="I11" s="14"/>
      <c r="J11" s="14"/>
      <c r="K11" s="14"/>
      <c r="L11" s="14"/>
      <c r="M11" s="14"/>
      <c r="N11" s="14"/>
      <c r="O11" s="15">
        <f t="shared" si="0"/>
        <v>232</v>
      </c>
    </row>
    <row r="12" spans="1:15" s="8" customFormat="1" ht="15" x14ac:dyDescent="0.25">
      <c r="A12" s="11">
        <v>8</v>
      </c>
      <c r="B12" s="16" t="s">
        <v>24</v>
      </c>
      <c r="C12" s="13">
        <v>0</v>
      </c>
      <c r="D12" s="13">
        <v>0</v>
      </c>
      <c r="E12" s="14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</row>
    <row r="13" spans="1:15" s="8" customFormat="1" ht="15" x14ac:dyDescent="0.25">
      <c r="A13" s="11">
        <v>9</v>
      </c>
      <c r="B13" s="16" t="s">
        <v>25</v>
      </c>
      <c r="C13" s="13">
        <v>2</v>
      </c>
      <c r="D13" s="13">
        <v>1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5">
        <f t="shared" si="0"/>
        <v>3</v>
      </c>
    </row>
    <row r="14" spans="1:15" s="8" customFormat="1" ht="15" x14ac:dyDescent="0.25">
      <c r="A14" s="11">
        <v>10</v>
      </c>
      <c r="B14" s="16" t="s">
        <v>26</v>
      </c>
      <c r="C14" s="13">
        <v>2</v>
      </c>
      <c r="D14" s="13">
        <v>0</v>
      </c>
      <c r="E14" s="14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2</v>
      </c>
    </row>
    <row r="15" spans="1:15" s="8" customFormat="1" ht="15" x14ac:dyDescent="0.25">
      <c r="A15" s="11">
        <v>11</v>
      </c>
      <c r="B15" s="16" t="s">
        <v>27</v>
      </c>
      <c r="C15" s="13">
        <v>1</v>
      </c>
      <c r="D15" s="13">
        <v>0</v>
      </c>
      <c r="E15" s="1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f t="shared" si="0"/>
        <v>1</v>
      </c>
    </row>
    <row r="16" spans="1:15" s="8" customFormat="1" ht="15" x14ac:dyDescent="0.25">
      <c r="A16" s="11">
        <v>12</v>
      </c>
      <c r="B16" s="16" t="s">
        <v>28</v>
      </c>
      <c r="C16" s="13">
        <v>102</v>
      </c>
      <c r="D16" s="13">
        <v>57</v>
      </c>
      <c r="E16" s="14">
        <f>8+2+3+9+1+1+1+1+4+11+2+17+6+1+2+1+1+1+2+1+2+1</f>
        <v>78</v>
      </c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0"/>
        <v>237</v>
      </c>
    </row>
    <row r="17" spans="1:15" s="8" customFormat="1" ht="15" x14ac:dyDescent="0.25">
      <c r="A17" s="11">
        <v>13</v>
      </c>
      <c r="B17" s="16" t="s">
        <v>29</v>
      </c>
      <c r="C17" s="13">
        <v>0</v>
      </c>
      <c r="D17" s="13">
        <v>0</v>
      </c>
      <c r="E17" s="14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</row>
    <row r="18" spans="1:15" s="8" customFormat="1" ht="15" x14ac:dyDescent="0.25">
      <c r="A18" s="11">
        <v>14</v>
      </c>
      <c r="B18" s="16" t="s">
        <v>30</v>
      </c>
      <c r="C18" s="13">
        <v>182</v>
      </c>
      <c r="D18" s="13">
        <v>194</v>
      </c>
      <c r="E18" s="14">
        <f>1+7+1+11+1+11+4+8+3+2+1</f>
        <v>50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0"/>
        <v>426</v>
      </c>
    </row>
    <row r="19" spans="1:15" s="8" customFormat="1" ht="15" x14ac:dyDescent="0.25">
      <c r="A19" s="11">
        <v>15</v>
      </c>
      <c r="B19" s="16" t="s">
        <v>31</v>
      </c>
      <c r="C19" s="13">
        <v>1</v>
      </c>
      <c r="D19" s="13">
        <v>0</v>
      </c>
      <c r="E19" s="14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si="0"/>
        <v>1</v>
      </c>
    </row>
    <row r="20" spans="1:15" s="8" customFormat="1" ht="15" x14ac:dyDescent="0.25">
      <c r="A20" s="11">
        <v>16</v>
      </c>
      <c r="B20" s="18" t="s">
        <v>32</v>
      </c>
      <c r="C20" s="13">
        <v>0</v>
      </c>
      <c r="D20" s="13">
        <v>0</v>
      </c>
      <c r="E20" s="14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0"/>
        <v>0</v>
      </c>
    </row>
    <row r="21" spans="1:15" s="8" customFormat="1" ht="15" x14ac:dyDescent="0.25">
      <c r="A21" s="11">
        <v>17</v>
      </c>
      <c r="B21" s="18" t="s">
        <v>33</v>
      </c>
      <c r="C21" s="13">
        <v>0</v>
      </c>
      <c r="D21" s="13">
        <v>0</v>
      </c>
      <c r="E21" s="14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f t="shared" si="0"/>
        <v>0</v>
      </c>
    </row>
    <row r="22" spans="1:15" s="8" customFormat="1" ht="15" x14ac:dyDescent="0.25">
      <c r="A22" s="11">
        <v>18</v>
      </c>
      <c r="B22" s="16" t="s">
        <v>34</v>
      </c>
      <c r="C22" s="13">
        <v>1</v>
      </c>
      <c r="D22" s="13">
        <v>0</v>
      </c>
      <c r="E22" s="14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0"/>
        <v>3</v>
      </c>
    </row>
    <row r="23" spans="1:15" s="8" customFormat="1" ht="15" x14ac:dyDescent="0.25">
      <c r="A23" s="11">
        <v>19</v>
      </c>
      <c r="B23" s="16" t="s">
        <v>35</v>
      </c>
      <c r="C23" s="13">
        <v>0</v>
      </c>
      <c r="D23" s="13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0"/>
        <v>0</v>
      </c>
    </row>
    <row r="24" spans="1:15" s="8" customFormat="1" ht="15" x14ac:dyDescent="0.25">
      <c r="A24" s="11">
        <v>20</v>
      </c>
      <c r="B24" s="16" t="s">
        <v>36</v>
      </c>
      <c r="C24" s="13">
        <v>0</v>
      </c>
      <c r="D24" s="13">
        <v>0</v>
      </c>
      <c r="E24" s="14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0"/>
        <v>0</v>
      </c>
    </row>
    <row r="25" spans="1:15" s="8" customFormat="1" ht="15" x14ac:dyDescent="0.25">
      <c r="A25" s="11">
        <v>21</v>
      </c>
      <c r="B25" s="16" t="s">
        <v>37</v>
      </c>
      <c r="C25" s="13">
        <v>0</v>
      </c>
      <c r="D25" s="13">
        <v>0</v>
      </c>
      <c r="E25" s="14"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0"/>
        <v>0</v>
      </c>
    </row>
    <row r="26" spans="1:15" s="8" customFormat="1" ht="15" x14ac:dyDescent="0.25">
      <c r="A26" s="11">
        <v>22</v>
      </c>
      <c r="B26" s="16" t="s">
        <v>38</v>
      </c>
      <c r="C26" s="13">
        <v>0</v>
      </c>
      <c r="D26" s="13">
        <v>5</v>
      </c>
      <c r="E26" s="14">
        <f>2</f>
        <v>2</v>
      </c>
      <c r="F26" s="14"/>
      <c r="G26" s="14"/>
      <c r="H26" s="14"/>
      <c r="I26" s="14"/>
      <c r="J26" s="14"/>
      <c r="K26" s="14"/>
      <c r="L26" s="14"/>
      <c r="M26" s="14"/>
      <c r="N26" s="14"/>
      <c r="O26" s="15">
        <f t="shared" si="0"/>
        <v>7</v>
      </c>
    </row>
    <row r="27" spans="1:15" s="8" customFormat="1" ht="15" x14ac:dyDescent="0.25">
      <c r="A27" s="11">
        <v>23</v>
      </c>
      <c r="B27" s="16" t="s">
        <v>39</v>
      </c>
      <c r="C27" s="13">
        <v>1</v>
      </c>
      <c r="D27" s="13">
        <v>0</v>
      </c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2</v>
      </c>
    </row>
    <row r="28" spans="1:15" s="8" customFormat="1" ht="15" x14ac:dyDescent="0.25">
      <c r="A28" s="11">
        <v>24</v>
      </c>
      <c r="B28" s="16" t="s">
        <v>40</v>
      </c>
      <c r="C28" s="13">
        <v>0</v>
      </c>
      <c r="D28" s="13">
        <v>0</v>
      </c>
      <c r="E28" s="19"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20">
        <f t="shared" si="0"/>
        <v>0</v>
      </c>
    </row>
    <row r="29" spans="1:15" s="8" customFormat="1" ht="15.75" thickBot="1" x14ac:dyDescent="0.3">
      <c r="A29" s="21">
        <v>25</v>
      </c>
      <c r="B29" s="22" t="s">
        <v>41</v>
      </c>
      <c r="C29" s="23">
        <v>0</v>
      </c>
      <c r="D29" s="23">
        <v>0</v>
      </c>
      <c r="E29" s="24">
        <f>3+1</f>
        <v>4</v>
      </c>
      <c r="F29" s="24"/>
      <c r="G29" s="24"/>
      <c r="H29" s="24"/>
      <c r="I29" s="24"/>
      <c r="J29" s="24"/>
      <c r="K29" s="24"/>
      <c r="L29" s="24"/>
      <c r="M29" s="24"/>
      <c r="N29" s="24"/>
      <c r="O29" s="20">
        <f t="shared" si="0"/>
        <v>4</v>
      </c>
    </row>
    <row r="30" spans="1:15" s="8" customFormat="1" ht="15.75" thickTop="1" thickBot="1" x14ac:dyDescent="0.25">
      <c r="A30" s="25" t="s">
        <v>17</v>
      </c>
      <c r="B30" s="26"/>
      <c r="C30" s="27">
        <f t="shared" ref="C30:N30" si="1">SUM(C6:C29)</f>
        <v>2797</v>
      </c>
      <c r="D30" s="27">
        <f t="shared" si="1"/>
        <v>2151</v>
      </c>
      <c r="E30" s="27">
        <f t="shared" si="1"/>
        <v>1637</v>
      </c>
      <c r="F30" s="27">
        <f t="shared" si="1"/>
        <v>0</v>
      </c>
      <c r="G30" s="27">
        <f t="shared" si="1"/>
        <v>0</v>
      </c>
      <c r="H30" s="27">
        <f t="shared" si="1"/>
        <v>0</v>
      </c>
      <c r="I30" s="27">
        <f t="shared" si="1"/>
        <v>0</v>
      </c>
      <c r="J30" s="27">
        <f t="shared" si="1"/>
        <v>0</v>
      </c>
      <c r="K30" s="27">
        <f t="shared" si="1"/>
        <v>0</v>
      </c>
      <c r="L30" s="27">
        <f t="shared" si="1"/>
        <v>0</v>
      </c>
      <c r="M30" s="27">
        <f t="shared" si="1"/>
        <v>0</v>
      </c>
      <c r="N30" s="27">
        <f t="shared" si="1"/>
        <v>0</v>
      </c>
      <c r="O30" s="28">
        <f>SUM(C30:N30)</f>
        <v>6585</v>
      </c>
    </row>
    <row r="31" spans="1:15" s="8" customFormat="1" ht="12" thickTop="1" x14ac:dyDescent="0.2">
      <c r="A31" s="29"/>
      <c r="B31" s="29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8" customFormat="1" x14ac:dyDescent="0.2">
      <c r="A32" s="30" t="s">
        <v>42</v>
      </c>
      <c r="B32" s="29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s="8" customFormat="1" ht="11.25" x14ac:dyDescent="0.2">
      <c r="A33" s="29"/>
      <c r="B33" s="29"/>
      <c r="C33" s="5"/>
      <c r="D33" s="5"/>
      <c r="E33" s="31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1:15" ht="15.75" x14ac:dyDescent="0.2">
      <c r="A34" s="30"/>
      <c r="B34" s="30"/>
      <c r="C34" s="30"/>
      <c r="D34" s="3"/>
      <c r="E34" s="32"/>
      <c r="F34" s="32"/>
      <c r="G34" s="33"/>
      <c r="H34" s="33"/>
      <c r="I34" s="33"/>
      <c r="J34" s="33"/>
      <c r="K34" s="3"/>
      <c r="L34" s="33"/>
      <c r="M34" s="33"/>
      <c r="N34" s="34"/>
      <c r="O34" s="3"/>
    </row>
    <row r="35" spans="1:15" ht="15.75" x14ac:dyDescent="0.2">
      <c r="B35" s="30"/>
      <c r="C35" s="30"/>
      <c r="D35" s="3"/>
      <c r="E35" s="32"/>
      <c r="F35" s="32"/>
      <c r="G35" s="35"/>
      <c r="H35" s="35"/>
      <c r="I35" s="35"/>
      <c r="J35" s="35"/>
      <c r="L35" s="35"/>
      <c r="M35" s="35"/>
      <c r="N35" s="36"/>
    </row>
    <row r="36" spans="1:15" ht="15.75" x14ac:dyDescent="0.2">
      <c r="A36" s="30"/>
      <c r="B36" s="30"/>
      <c r="C36" s="30"/>
      <c r="D36" s="3"/>
      <c r="E36" s="32"/>
      <c r="F36" s="32"/>
      <c r="G36" s="35"/>
      <c r="H36" s="35"/>
      <c r="I36" s="35"/>
      <c r="J36" s="35"/>
      <c r="L36" s="35"/>
      <c r="M36" s="35"/>
      <c r="N36" s="30"/>
    </row>
    <row r="37" spans="1:15" ht="15.75" x14ac:dyDescent="0.25">
      <c r="A37" s="30"/>
      <c r="B37" s="30"/>
      <c r="C37" s="30"/>
      <c r="D37" s="3"/>
      <c r="E37" s="37"/>
      <c r="F37" s="37"/>
      <c r="G37" s="35"/>
      <c r="H37" s="35"/>
      <c r="I37" s="35"/>
      <c r="J37" s="35"/>
      <c r="L37" s="35"/>
      <c r="M37" s="35"/>
      <c r="N37" s="30"/>
    </row>
    <row r="38" spans="1:15" ht="15.75" hidden="1" x14ac:dyDescent="0.25">
      <c r="B38" s="38"/>
      <c r="C38" s="37"/>
      <c r="D38" s="37"/>
      <c r="E38" s="37"/>
      <c r="F38" s="37"/>
      <c r="G38" s="35"/>
      <c r="H38" s="35"/>
      <c r="I38" s="35"/>
      <c r="J38" s="35"/>
      <c r="L38" s="35"/>
      <c r="M38" s="35"/>
      <c r="N38" s="30"/>
      <c r="O38" s="39"/>
    </row>
    <row r="39" spans="1:15" ht="14.25" x14ac:dyDescent="0.2">
      <c r="N39" s="40"/>
      <c r="O39" s="41"/>
    </row>
    <row r="40" spans="1:15" x14ac:dyDescent="0.2">
      <c r="N40" s="42"/>
    </row>
  </sheetData>
  <mergeCells count="5">
    <mergeCell ref="A1:N1"/>
    <mergeCell ref="A2:N2"/>
    <mergeCell ref="A3:N3"/>
    <mergeCell ref="A4:B4"/>
    <mergeCell ref="A30:B30"/>
  </mergeCells>
  <printOptions horizontalCentered="1"/>
  <pageMargins left="0" right="0" top="0" bottom="0" header="0" footer="0"/>
  <pageSetup paperSize="258" scale="7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NEG TUJ</vt:lpstr>
      <vt:lpstr>'NEG TUJ'!Print_Area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2021-06-04T08:39:24Z</dcterms:created>
  <dcterms:modified xsi:type="dcterms:W3CDTF">2021-06-04T08:41:16Z</dcterms:modified>
</cp:coreProperties>
</file>