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uham\Downloads\"/>
    </mc:Choice>
  </mc:AlternateContent>
  <xr:revisionPtr revIDLastSave="0" documentId="13_ncr:1_{D84358E0-8A49-48A2-8869-5F760C0B79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embangunan Biogas Rumah 2023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9" i="2" l="1"/>
  <c r="N16" i="2"/>
  <c r="M16" i="2" l="1"/>
  <c r="L16" i="2" l="1"/>
  <c r="K9" i="2" l="1"/>
  <c r="K8" i="2"/>
  <c r="K7" i="2"/>
  <c r="K16" i="2" l="1"/>
  <c r="J9" i="2"/>
  <c r="J8" i="2"/>
  <c r="J7" i="2"/>
  <c r="J16" i="2" l="1"/>
  <c r="I16" i="2"/>
  <c r="O16" i="2"/>
</calcChain>
</file>

<file path=xl/sharedStrings.xml><?xml version="1.0" encoding="utf-8"?>
<sst xmlns="http://schemas.openxmlformats.org/spreadsheetml/2006/main" count="48" uniqueCount="37">
  <si>
    <t>No</t>
  </si>
  <si>
    <t>Tahun</t>
  </si>
  <si>
    <t>Keterangan</t>
  </si>
  <si>
    <t>Mataram</t>
  </si>
  <si>
    <t>Lombok Barat</t>
  </si>
  <si>
    <t>Lombok Tengah</t>
  </si>
  <si>
    <t>Lombok Timur</t>
  </si>
  <si>
    <t>Lombok Utara</t>
  </si>
  <si>
    <t>Sumbawa</t>
  </si>
  <si>
    <t>Dompu</t>
  </si>
  <si>
    <t>Sumbawa Barat</t>
  </si>
  <si>
    <t>Bima</t>
  </si>
  <si>
    <t>Kota Bima</t>
  </si>
  <si>
    <t>JUMLAH</t>
  </si>
  <si>
    <t>Jumlah Pembangunan Biogas Provinsi NTB</t>
  </si>
  <si>
    <t>Pembangunan Biogas Rumah ( Dana APBD) Tahun 2014 - 2023</t>
  </si>
  <si>
    <t>1</t>
  </si>
  <si>
    <t>2</t>
  </si>
  <si>
    <t>3</t>
  </si>
  <si>
    <t>7</t>
  </si>
  <si>
    <t>8</t>
  </si>
  <si>
    <t>5</t>
  </si>
  <si>
    <t>4</t>
  </si>
  <si>
    <t>6</t>
  </si>
  <si>
    <t>9</t>
  </si>
  <si>
    <t>10</t>
  </si>
  <si>
    <t>11</t>
  </si>
  <si>
    <t>12</t>
  </si>
  <si>
    <t>13</t>
  </si>
  <si>
    <t>14</t>
  </si>
  <si>
    <t xml:space="preserve">Kabupaten/Kota </t>
  </si>
  <si>
    <t xml:space="preserve">Kode Provinsi </t>
  </si>
  <si>
    <t xml:space="preserve">Provinsi </t>
  </si>
  <si>
    <t>Kode Kabupaten/Kota</t>
  </si>
  <si>
    <t>15</t>
  </si>
  <si>
    <t>16</t>
  </si>
  <si>
    <t>Nusa Tenggara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</si>
</sst>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(* #,##0_);_(* \(#,##0\);_(* &quot;-&quot;_);_(@_)"/>
    <numFmt numFmtId="164" formatCode="_(* #,##0.00_);_(* \(#,##0.00\);_(* &quot;-&quot;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0" borderId="2" xfId="0" quotePrefix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horizontal="right" vertical="center" wrapText="1"/>
    </xf>
    <xf numFmtId="3" fontId="2" fillId="0" borderId="2" xfId="0" applyNumberFormat="1" applyFont="1" applyBorder="1" applyAlignment="1">
      <alignment vertical="center"/>
    </xf>
    <xf numFmtId="3" fontId="3" fillId="3" borderId="2" xfId="0" applyNumberFormat="1" applyFont="1" applyFill="1" applyBorder="1" applyAlignment="1">
      <alignment horizontal="right" vertical="center" wrapText="1"/>
    </xf>
    <xf numFmtId="3" fontId="3" fillId="3" borderId="2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horizontal="right" vertical="center" wrapText="1"/>
    </xf>
    <xf numFmtId="2" fontId="0" fillId="0" borderId="0" xfId="0" applyNumberFormat="1"/>
    <xf numFmtId="164" fontId="0" fillId="0" borderId="0" xfId="1" applyNumberFormat="1" applyFont="1"/>
    <xf numFmtId="41" fontId="0" fillId="0" borderId="0" xfId="1" applyFont="1"/>
    <xf numFmtId="0" fontId="0" fillId="0" borderId="0" xfId="1" applyNumberFormat="1" applyFont="1"/>
    <xf numFmtId="0" fontId="0" fillId="0" borderId="8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6" xfId="0" quotePrefix="1" applyFont="1" applyBorder="1" applyAlignment="1">
      <alignment horizontal="center" vertical="center"/>
    </xf>
    <xf numFmtId="0" fontId="3" fillId="0" borderId="7" xfId="0" quotePrefix="1" applyFont="1" applyBorder="1" applyAlignment="1">
      <alignment horizontal="center" vertical="center"/>
    </xf>
    <xf numFmtId="0" fontId="3" fillId="0" borderId="2" xfId="0" quotePrefix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'Pembangunan Biogas Rumah 2023'!$H$21</c:f>
              <c:strCache>
                <c:ptCount val="1"/>
                <c:pt idx="0">
                  <c:v> Jumlah Pembangunan Biogas Provinsi NTB </c:v>
                </c:pt>
              </c:strCache>
            </c:strRef>
          </c:tx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'Pembangunan Biogas Rumah 2023'!$G$22:$G$31</c:f>
              <c:numCache>
                <c:formatCode>General</c:formatCode>
                <c:ptCount val="10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'Pembangunan Biogas Rumah 2023'!$H$22:$H$31</c:f>
              <c:numCache>
                <c:formatCode>_(* #,##0_);_(* \(#,##0\);_(* "-"_);_(@_)</c:formatCode>
                <c:ptCount val="10"/>
                <c:pt idx="0">
                  <c:v>3832</c:v>
                </c:pt>
                <c:pt idx="1">
                  <c:v>5024</c:v>
                </c:pt>
                <c:pt idx="2">
                  <c:v>5534</c:v>
                </c:pt>
                <c:pt idx="3">
                  <c:v>5694</c:v>
                </c:pt>
                <c:pt idx="4">
                  <c:v>6083</c:v>
                </c:pt>
                <c:pt idx="5">
                  <c:v>6085</c:v>
                </c:pt>
                <c:pt idx="6">
                  <c:v>6129</c:v>
                </c:pt>
                <c:pt idx="7">
                  <c:v>6129</c:v>
                </c:pt>
                <c:pt idx="8">
                  <c:v>6129</c:v>
                </c:pt>
                <c:pt idx="9">
                  <c:v>6132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C-4AD6-8BE8-54E258AAFC29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596361599"/>
        <c:axId val="596370335"/>
      </c:barChart>
      <c:catAx>
        <c:axId val="5963615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6370335"/>
        <c:crosses val="autoZero"/>
        <c:auto val="1"/>
        <c:lblAlgn val="ctr"/>
        <c:lblOffset val="100"/>
        <c:noMultiLvlLbl val="0"/>
      </c:catAx>
      <c:valAx>
        <c:axId val="596370335"/>
        <c:scaling>
          <c:orientation val="minMax"/>
        </c:scaling>
        <c:delete val="1"/>
        <c:axPos val="l"/>
        <c:numFmt formatCode="_(* #,##0_);_(* \(#,##0\);_(* &quot;-&quot;_);_(@_)" sourceLinked="1"/>
        <c:majorTickMark val="none"/>
        <c:minorTickMark val="none"/>
        <c:tickLblPos val="nextTo"/>
        <c:crossAx val="596361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464343</xdr:colOff>
      <xdr:row>17</xdr:row>
      <xdr:rowOff>57151</xdr:rowOff>
    </xdr:from>
    <xdr:to>
      <xdr:col>25</xdr:col>
      <xdr:colOff>214311</xdr:colOff>
      <xdr:row>31</xdr:row>
      <xdr:rowOff>121445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1"/>
  <sheetViews>
    <sheetView tabSelected="1" zoomScale="184" zoomScaleNormal="184" workbookViewId="0">
      <selection activeCell="D17" sqref="D17"/>
    </sheetView>
  </sheetViews>
  <sheetFormatPr defaultRowHeight="15" x14ac:dyDescent="0.25"/>
  <cols>
    <col min="3" max="3" width="17.42578125" bestFit="1" customWidth="1"/>
    <col min="5" max="5" width="22.42578125" customWidth="1"/>
    <col min="7" max="8" width="11.28515625" bestFit="1" customWidth="1"/>
    <col min="16" max="16" width="10.85546875" customWidth="1"/>
  </cols>
  <sheetData>
    <row r="1" spans="1:16" x14ac:dyDescent="0.25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 thickBot="1" x14ac:dyDescent="0.3"/>
    <row r="3" spans="1:16" ht="15.75" thickBot="1" x14ac:dyDescent="0.3">
      <c r="A3" s="25" t="s">
        <v>0</v>
      </c>
      <c r="B3" s="25" t="s">
        <v>31</v>
      </c>
      <c r="C3" s="25" t="s">
        <v>32</v>
      </c>
      <c r="D3" s="25" t="s">
        <v>33</v>
      </c>
      <c r="E3" s="25" t="s">
        <v>30</v>
      </c>
      <c r="F3" s="26" t="s">
        <v>1</v>
      </c>
      <c r="G3" s="27"/>
      <c r="H3" s="27"/>
      <c r="I3" s="27"/>
      <c r="J3" s="27"/>
      <c r="K3" s="27"/>
      <c r="L3" s="27"/>
      <c r="M3" s="27"/>
      <c r="N3" s="27"/>
      <c r="O3" s="28"/>
      <c r="P3" s="29" t="s">
        <v>2</v>
      </c>
    </row>
    <row r="4" spans="1:16" ht="15.75" thickBot="1" x14ac:dyDescent="0.3">
      <c r="A4" s="30"/>
      <c r="B4" s="30"/>
      <c r="C4" s="30"/>
      <c r="D4" s="30"/>
      <c r="E4" s="30"/>
      <c r="F4" s="31">
        <v>2014</v>
      </c>
      <c r="G4" s="32">
        <v>2015</v>
      </c>
      <c r="H4" s="31">
        <v>2016</v>
      </c>
      <c r="I4" s="31">
        <v>2017</v>
      </c>
      <c r="J4" s="31">
        <v>2018</v>
      </c>
      <c r="K4" s="31">
        <v>2019</v>
      </c>
      <c r="L4" s="31">
        <v>2020</v>
      </c>
      <c r="M4" s="31">
        <v>2021</v>
      </c>
      <c r="N4" s="31">
        <v>2022</v>
      </c>
      <c r="O4" s="31">
        <v>2023</v>
      </c>
      <c r="P4" s="33"/>
    </row>
    <row r="5" spans="1:16" ht="15.75" thickBot="1" x14ac:dyDescent="0.3">
      <c r="A5" s="18" t="s">
        <v>16</v>
      </c>
      <c r="B5" s="19" t="s">
        <v>17</v>
      </c>
      <c r="C5" s="20" t="s">
        <v>18</v>
      </c>
      <c r="D5" s="20" t="s">
        <v>22</v>
      </c>
      <c r="E5" s="20" t="s">
        <v>21</v>
      </c>
      <c r="F5" s="20" t="s">
        <v>23</v>
      </c>
      <c r="G5" s="20" t="s">
        <v>19</v>
      </c>
      <c r="H5" s="20" t="s">
        <v>20</v>
      </c>
      <c r="I5" s="20" t="s">
        <v>24</v>
      </c>
      <c r="J5" s="20" t="s">
        <v>25</v>
      </c>
      <c r="K5" s="20" t="s">
        <v>26</v>
      </c>
      <c r="L5" s="20" t="s">
        <v>27</v>
      </c>
      <c r="M5" s="20" t="s">
        <v>28</v>
      </c>
      <c r="N5" s="20" t="s">
        <v>29</v>
      </c>
      <c r="O5" s="20" t="s">
        <v>34</v>
      </c>
      <c r="P5" s="20" t="s">
        <v>35</v>
      </c>
    </row>
    <row r="6" spans="1:16" ht="15.75" thickBot="1" x14ac:dyDescent="0.3">
      <c r="A6" s="2">
        <v>1</v>
      </c>
      <c r="B6" s="21">
        <v>52</v>
      </c>
      <c r="C6" s="21" t="s">
        <v>36</v>
      </c>
      <c r="D6" s="21">
        <v>5271</v>
      </c>
      <c r="E6" s="3" t="s">
        <v>3</v>
      </c>
      <c r="F6" s="4">
        <v>10</v>
      </c>
      <c r="G6" s="5">
        <v>10</v>
      </c>
      <c r="H6" s="4">
        <v>10</v>
      </c>
      <c r="I6" s="6">
        <v>10</v>
      </c>
      <c r="J6" s="6">
        <v>10</v>
      </c>
      <c r="K6" s="6">
        <v>10</v>
      </c>
      <c r="L6" s="6">
        <v>10</v>
      </c>
      <c r="M6" s="6">
        <v>10</v>
      </c>
      <c r="N6" s="6">
        <v>10</v>
      </c>
      <c r="O6" s="6">
        <v>10</v>
      </c>
      <c r="P6" s="1"/>
    </row>
    <row r="7" spans="1:16" ht="15.75" thickBot="1" x14ac:dyDescent="0.3">
      <c r="A7" s="2">
        <v>2</v>
      </c>
      <c r="B7" s="21">
        <v>52</v>
      </c>
      <c r="C7" s="21" t="s">
        <v>36</v>
      </c>
      <c r="D7" s="21">
        <v>5201</v>
      </c>
      <c r="E7" s="3" t="s">
        <v>4</v>
      </c>
      <c r="F7" s="4">
        <v>298</v>
      </c>
      <c r="G7" s="5">
        <v>408</v>
      </c>
      <c r="H7" s="4">
        <v>491</v>
      </c>
      <c r="I7" s="4">
        <v>516</v>
      </c>
      <c r="J7" s="4">
        <f>516+101</f>
        <v>617</v>
      </c>
      <c r="K7" s="4">
        <f>516+101</f>
        <v>617</v>
      </c>
      <c r="L7" s="4">
        <v>617</v>
      </c>
      <c r="M7" s="4">
        <v>617</v>
      </c>
      <c r="N7" s="4">
        <v>617</v>
      </c>
      <c r="O7" s="4">
        <v>617</v>
      </c>
      <c r="P7" s="1"/>
    </row>
    <row r="8" spans="1:16" ht="15.75" thickBot="1" x14ac:dyDescent="0.3">
      <c r="A8" s="2">
        <v>3</v>
      </c>
      <c r="B8" s="21">
        <v>52</v>
      </c>
      <c r="C8" s="21" t="s">
        <v>36</v>
      </c>
      <c r="D8" s="21">
        <v>5202</v>
      </c>
      <c r="E8" s="3" t="s">
        <v>5</v>
      </c>
      <c r="F8" s="4">
        <v>567</v>
      </c>
      <c r="G8" s="5">
        <v>669</v>
      </c>
      <c r="H8" s="4">
        <v>877</v>
      </c>
      <c r="I8" s="4">
        <v>907</v>
      </c>
      <c r="J8" s="4">
        <f>907+150</f>
        <v>1057</v>
      </c>
      <c r="K8" s="4">
        <f>907+150</f>
        <v>1057</v>
      </c>
      <c r="L8" s="4">
        <v>1079</v>
      </c>
      <c r="M8" s="4">
        <v>1079</v>
      </c>
      <c r="N8" s="4">
        <v>1079</v>
      </c>
      <c r="O8" s="4">
        <v>1079</v>
      </c>
      <c r="P8" s="1"/>
    </row>
    <row r="9" spans="1:16" ht="15.75" thickBot="1" x14ac:dyDescent="0.3">
      <c r="A9" s="2">
        <v>4</v>
      </c>
      <c r="B9" s="21">
        <v>52</v>
      </c>
      <c r="C9" s="21" t="s">
        <v>36</v>
      </c>
      <c r="D9" s="21">
        <v>5203</v>
      </c>
      <c r="E9" s="3" t="s">
        <v>6</v>
      </c>
      <c r="F9" s="4">
        <v>516</v>
      </c>
      <c r="G9" s="5">
        <v>657</v>
      </c>
      <c r="H9" s="4">
        <v>794</v>
      </c>
      <c r="I9" s="4">
        <v>869</v>
      </c>
      <c r="J9" s="4">
        <f>869+138</f>
        <v>1007</v>
      </c>
      <c r="K9" s="4">
        <f>869+138+2</f>
        <v>1009</v>
      </c>
      <c r="L9" s="4">
        <v>1031</v>
      </c>
      <c r="M9" s="4">
        <v>1031</v>
      </c>
      <c r="N9" s="4">
        <v>1031</v>
      </c>
      <c r="O9" s="4">
        <f>1031+3</f>
        <v>1034</v>
      </c>
      <c r="P9" s="1"/>
    </row>
    <row r="10" spans="1:16" ht="15.75" thickBot="1" x14ac:dyDescent="0.3">
      <c r="A10" s="2">
        <v>5</v>
      </c>
      <c r="B10" s="21">
        <v>52</v>
      </c>
      <c r="C10" s="21" t="s">
        <v>36</v>
      </c>
      <c r="D10" s="21">
        <v>5208</v>
      </c>
      <c r="E10" s="3" t="s">
        <v>7</v>
      </c>
      <c r="F10" s="7">
        <v>1054</v>
      </c>
      <c r="G10" s="8">
        <v>1476</v>
      </c>
      <c r="H10" s="7">
        <v>1476</v>
      </c>
      <c r="I10" s="6">
        <v>1476</v>
      </c>
      <c r="J10" s="6">
        <v>1476</v>
      </c>
      <c r="K10" s="6">
        <v>1476</v>
      </c>
      <c r="L10" s="6">
        <v>1476</v>
      </c>
      <c r="M10" s="6">
        <v>1476</v>
      </c>
      <c r="N10" s="6">
        <v>1476</v>
      </c>
      <c r="O10" s="6">
        <v>1476</v>
      </c>
      <c r="P10" s="1"/>
    </row>
    <row r="11" spans="1:16" ht="15.75" thickBot="1" x14ac:dyDescent="0.3">
      <c r="A11" s="2">
        <v>6</v>
      </c>
      <c r="B11" s="21">
        <v>52</v>
      </c>
      <c r="C11" s="21" t="s">
        <v>36</v>
      </c>
      <c r="D11" s="21">
        <v>5204</v>
      </c>
      <c r="E11" s="3" t="s">
        <v>8</v>
      </c>
      <c r="F11" s="4">
        <v>491</v>
      </c>
      <c r="G11" s="5">
        <v>608</v>
      </c>
      <c r="H11" s="4">
        <v>638</v>
      </c>
      <c r="I11" s="4">
        <v>668</v>
      </c>
      <c r="J11" s="4">
        <v>668</v>
      </c>
      <c r="K11" s="4">
        <v>668</v>
      </c>
      <c r="L11" s="4">
        <v>668</v>
      </c>
      <c r="M11" s="4">
        <v>668</v>
      </c>
      <c r="N11" s="4">
        <v>668</v>
      </c>
      <c r="O11" s="4">
        <v>668</v>
      </c>
      <c r="P11" s="1"/>
    </row>
    <row r="12" spans="1:16" ht="15.75" thickBot="1" x14ac:dyDescent="0.3">
      <c r="A12" s="2">
        <v>7</v>
      </c>
      <c r="B12" s="21">
        <v>52</v>
      </c>
      <c r="C12" s="21" t="s">
        <v>36</v>
      </c>
      <c r="D12" s="21">
        <v>5205</v>
      </c>
      <c r="E12" s="3" t="s">
        <v>9</v>
      </c>
      <c r="F12" s="4">
        <v>258</v>
      </c>
      <c r="G12" s="5">
        <v>436</v>
      </c>
      <c r="H12" s="4">
        <v>461</v>
      </c>
      <c r="I12" s="6">
        <v>461</v>
      </c>
      <c r="J12" s="6">
        <v>461</v>
      </c>
      <c r="K12" s="6">
        <v>461</v>
      </c>
      <c r="L12" s="6">
        <v>461</v>
      </c>
      <c r="M12" s="6">
        <v>461</v>
      </c>
      <c r="N12" s="6">
        <v>461</v>
      </c>
      <c r="O12" s="6">
        <v>461</v>
      </c>
      <c r="P12" s="1"/>
    </row>
    <row r="13" spans="1:16" ht="15.75" thickBot="1" x14ac:dyDescent="0.3">
      <c r="A13" s="2">
        <v>8</v>
      </c>
      <c r="B13" s="21">
        <v>52</v>
      </c>
      <c r="C13" s="21" t="s">
        <v>36</v>
      </c>
      <c r="D13" s="21">
        <v>5207</v>
      </c>
      <c r="E13" s="3" t="s">
        <v>10</v>
      </c>
      <c r="F13" s="4">
        <v>383</v>
      </c>
      <c r="G13" s="5">
        <v>495</v>
      </c>
      <c r="H13" s="4">
        <v>495</v>
      </c>
      <c r="I13" s="6">
        <v>495</v>
      </c>
      <c r="J13" s="6">
        <v>495</v>
      </c>
      <c r="K13" s="6">
        <v>495</v>
      </c>
      <c r="L13" s="6">
        <v>495</v>
      </c>
      <c r="M13" s="6">
        <v>495</v>
      </c>
      <c r="N13" s="6">
        <v>495</v>
      </c>
      <c r="O13" s="6">
        <v>495</v>
      </c>
      <c r="P13" s="1"/>
    </row>
    <row r="14" spans="1:16" ht="15.75" thickBot="1" x14ac:dyDescent="0.3">
      <c r="A14" s="2">
        <v>9</v>
      </c>
      <c r="B14" s="21">
        <v>52</v>
      </c>
      <c r="C14" s="21" t="s">
        <v>36</v>
      </c>
      <c r="D14" s="21">
        <v>5206</v>
      </c>
      <c r="E14" s="3" t="s">
        <v>11</v>
      </c>
      <c r="F14" s="4">
        <v>253</v>
      </c>
      <c r="G14" s="5">
        <v>258</v>
      </c>
      <c r="H14" s="4">
        <v>258</v>
      </c>
      <c r="I14" s="6">
        <v>258</v>
      </c>
      <c r="J14" s="6">
        <v>258</v>
      </c>
      <c r="K14" s="6">
        <v>258</v>
      </c>
      <c r="L14" s="6">
        <v>258</v>
      </c>
      <c r="M14" s="6">
        <v>258</v>
      </c>
      <c r="N14" s="6">
        <v>258</v>
      </c>
      <c r="O14" s="6">
        <v>258</v>
      </c>
      <c r="P14" s="1"/>
    </row>
    <row r="15" spans="1:16" ht="15.75" thickBot="1" x14ac:dyDescent="0.3">
      <c r="A15" s="2">
        <v>10</v>
      </c>
      <c r="B15" s="21">
        <v>52</v>
      </c>
      <c r="C15" s="21" t="s">
        <v>36</v>
      </c>
      <c r="D15" s="21">
        <v>5272</v>
      </c>
      <c r="E15" s="3" t="s">
        <v>12</v>
      </c>
      <c r="F15" s="4">
        <v>2</v>
      </c>
      <c r="G15" s="5">
        <v>7</v>
      </c>
      <c r="H15" s="4">
        <v>34</v>
      </c>
      <c r="I15" s="6">
        <v>34</v>
      </c>
      <c r="J15" s="6">
        <v>34</v>
      </c>
      <c r="K15" s="6">
        <v>34</v>
      </c>
      <c r="L15" s="6">
        <v>34</v>
      </c>
      <c r="M15" s="6">
        <v>34</v>
      </c>
      <c r="N15" s="6">
        <v>34</v>
      </c>
      <c r="O15" s="6">
        <v>34</v>
      </c>
      <c r="P15" s="1"/>
    </row>
    <row r="16" spans="1:16" ht="15.75" thickBot="1" x14ac:dyDescent="0.3">
      <c r="A16" s="22" t="s">
        <v>13</v>
      </c>
      <c r="B16" s="23"/>
      <c r="C16" s="23"/>
      <c r="D16" s="23"/>
      <c r="E16" s="24"/>
      <c r="F16" s="9">
        <v>3832</v>
      </c>
      <c r="G16" s="10">
        <v>5024</v>
      </c>
      <c r="H16" s="9">
        <v>5534</v>
      </c>
      <c r="I16" s="9">
        <f t="shared" ref="I16:O16" si="0">SUM(I6:I15)</f>
        <v>5694</v>
      </c>
      <c r="J16" s="9">
        <f t="shared" si="0"/>
        <v>6083</v>
      </c>
      <c r="K16" s="9">
        <f t="shared" si="0"/>
        <v>6085</v>
      </c>
      <c r="L16" s="9">
        <f t="shared" si="0"/>
        <v>6129</v>
      </c>
      <c r="M16" s="9">
        <f t="shared" si="0"/>
        <v>6129</v>
      </c>
      <c r="N16" s="9">
        <f t="shared" si="0"/>
        <v>6129</v>
      </c>
      <c r="O16" s="9">
        <f t="shared" si="0"/>
        <v>6132</v>
      </c>
      <c r="P16" s="11"/>
    </row>
    <row r="17" spans="6:17" x14ac:dyDescent="0.25"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6:17" ht="15.75" thickBot="1" x14ac:dyDescent="0.3"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3"/>
    </row>
    <row r="19" spans="6:17" x14ac:dyDescent="0.25">
      <c r="G19" s="13"/>
      <c r="H19" s="13"/>
      <c r="P19" s="12"/>
      <c r="Q19" s="13"/>
    </row>
    <row r="20" spans="6:17" x14ac:dyDescent="0.25">
      <c r="G20" s="13"/>
      <c r="H20" s="13"/>
      <c r="P20" s="12"/>
      <c r="Q20" s="13"/>
    </row>
    <row r="21" spans="6:17" x14ac:dyDescent="0.25">
      <c r="F21" t="s">
        <v>0</v>
      </c>
      <c r="G21" s="13" t="s">
        <v>1</v>
      </c>
      <c r="H21" s="13" t="s">
        <v>14</v>
      </c>
      <c r="P21" s="12"/>
      <c r="Q21" s="13"/>
    </row>
    <row r="22" spans="6:17" x14ac:dyDescent="0.25">
      <c r="G22" s="15">
        <v>2014</v>
      </c>
      <c r="H22" s="14">
        <v>3832</v>
      </c>
      <c r="P22" s="12"/>
      <c r="Q22" s="13"/>
    </row>
    <row r="23" spans="6:17" x14ac:dyDescent="0.25">
      <c r="G23" s="15">
        <v>2015</v>
      </c>
      <c r="H23" s="14">
        <v>5024</v>
      </c>
      <c r="P23" s="12"/>
      <c r="Q23" s="13"/>
    </row>
    <row r="24" spans="6:17" x14ac:dyDescent="0.25">
      <c r="G24" s="15">
        <v>2016</v>
      </c>
      <c r="H24" s="14">
        <v>5534</v>
      </c>
      <c r="P24" s="12"/>
      <c r="Q24" s="13"/>
    </row>
    <row r="25" spans="6:17" x14ac:dyDescent="0.25">
      <c r="G25" s="15">
        <v>2017</v>
      </c>
      <c r="H25" s="14">
        <v>5694</v>
      </c>
      <c r="P25" s="12"/>
      <c r="Q25" s="13"/>
    </row>
    <row r="26" spans="6:17" x14ac:dyDescent="0.25">
      <c r="G26" s="15">
        <v>2018</v>
      </c>
      <c r="H26" s="14">
        <v>6083</v>
      </c>
    </row>
    <row r="27" spans="6:17" x14ac:dyDescent="0.25">
      <c r="G27" s="15">
        <v>2019</v>
      </c>
      <c r="H27" s="14">
        <v>6085</v>
      </c>
    </row>
    <row r="28" spans="6:17" x14ac:dyDescent="0.25">
      <c r="G28" s="15">
        <v>2020</v>
      </c>
      <c r="H28" s="14">
        <v>6129</v>
      </c>
    </row>
    <row r="29" spans="6:17" x14ac:dyDescent="0.25">
      <c r="G29" s="15">
        <v>2021</v>
      </c>
      <c r="H29" s="14">
        <v>6129</v>
      </c>
    </row>
    <row r="30" spans="6:17" x14ac:dyDescent="0.25">
      <c r="G30" s="15">
        <v>2022</v>
      </c>
      <c r="H30" s="14">
        <v>6129</v>
      </c>
    </row>
    <row r="31" spans="6:17" x14ac:dyDescent="0.25">
      <c r="G31" s="15">
        <v>2023</v>
      </c>
      <c r="H31" s="14">
        <v>6132</v>
      </c>
    </row>
  </sheetData>
  <mergeCells count="10">
    <mergeCell ref="F18:O18"/>
    <mergeCell ref="A16:E16"/>
    <mergeCell ref="A1:P1"/>
    <mergeCell ref="A3:A4"/>
    <mergeCell ref="E3:E4"/>
    <mergeCell ref="F3:O3"/>
    <mergeCell ref="P3:P4"/>
    <mergeCell ref="B3:B4"/>
    <mergeCell ref="C3:C4"/>
    <mergeCell ref="D3:D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Pembangunan Biogas Rumah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muhammadfahrurrozi95@gmail.com</cp:lastModifiedBy>
  <dcterms:created xsi:type="dcterms:W3CDTF">2019-08-22T00:37:35Z</dcterms:created>
  <dcterms:modified xsi:type="dcterms:W3CDTF">2024-01-30T00:30:47Z</dcterms:modified>
</cp:coreProperties>
</file>