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Sheet1" sheetId="1" r:id="rId1"/>
  </sheets>
  <definedNames>
    <definedName name="_xlnm.Print_Area" localSheetId="0">Sheet1!$A$1:$Q$26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K16" i="1"/>
  <c r="J16" i="1"/>
  <c r="H16" i="1"/>
  <c r="G16" i="1"/>
  <c r="F16" i="1"/>
  <c r="E16" i="1"/>
  <c r="D16" i="1"/>
  <c r="D17" i="1" s="1"/>
  <c r="T15" i="1"/>
  <c r="L15" i="1"/>
  <c r="I15" i="1"/>
  <c r="L14" i="1"/>
  <c r="I14" i="1"/>
  <c r="T14" i="1" s="1"/>
  <c r="L13" i="1"/>
  <c r="I13" i="1"/>
  <c r="T13" i="1" s="1"/>
  <c r="L12" i="1"/>
  <c r="I12" i="1"/>
  <c r="T12" i="1" s="1"/>
  <c r="L11" i="1"/>
  <c r="I11" i="1"/>
  <c r="T11" i="1" s="1"/>
  <c r="T10" i="1"/>
  <c r="L10" i="1"/>
  <c r="I10" i="1"/>
  <c r="L9" i="1"/>
  <c r="I9" i="1"/>
  <c r="T9" i="1" s="1"/>
  <c r="L8" i="1"/>
  <c r="I8" i="1"/>
  <c r="T8" i="1" s="1"/>
  <c r="L7" i="1"/>
  <c r="I7" i="1"/>
  <c r="T7" i="1" s="1"/>
  <c r="L6" i="1"/>
  <c r="I6" i="1"/>
  <c r="I16" i="1" l="1"/>
  <c r="L16" i="1"/>
  <c r="T6" i="1"/>
</calcChain>
</file>

<file path=xl/sharedStrings.xml><?xml version="1.0" encoding="utf-8"?>
<sst xmlns="http://schemas.openxmlformats.org/spreadsheetml/2006/main" count="36" uniqueCount="35">
  <si>
    <t>WAJIB LAPOR KETENAGAKERJAAN BULAN JUNI TAHUN 2023</t>
  </si>
  <si>
    <t>No.</t>
  </si>
  <si>
    <t>Kabupaten/Kota</t>
  </si>
  <si>
    <t>Jumlah Perusahaan</t>
  </si>
  <si>
    <t>KLASIFIKASI PERUSAHAAN</t>
  </si>
  <si>
    <t>TENAGA KERJA</t>
  </si>
  <si>
    <t>HUBUNGAN INDUSTRIAL</t>
  </si>
  <si>
    <t>Mikro</t>
  </si>
  <si>
    <t>Menengah</t>
  </si>
  <si>
    <t>Kecil</t>
  </si>
  <si>
    <t>Besar</t>
  </si>
  <si>
    <t>Jumlah</t>
  </si>
  <si>
    <t>Laki-laki</t>
  </si>
  <si>
    <t>Wanita</t>
  </si>
  <si>
    <t>PKWT</t>
  </si>
  <si>
    <t>PKWTT</t>
  </si>
  <si>
    <t>PP</t>
  </si>
  <si>
    <t>PKB</t>
  </si>
  <si>
    <t>SP</t>
  </si>
  <si>
    <t>Kota Mataram</t>
  </si>
  <si>
    <t>Kabupaten Lombok Barat</t>
  </si>
  <si>
    <t>Kabupaten Lombok Tengah</t>
  </si>
  <si>
    <t>Kabupaten Lombok Timur</t>
  </si>
  <si>
    <t>Kabupaten Lombok Utara</t>
  </si>
  <si>
    <t>Kabupaten Sumbawa Barat</t>
  </si>
  <si>
    <t xml:space="preserve">Kabupaten Sumbawa </t>
  </si>
  <si>
    <t>Kabupaten Dompu</t>
  </si>
  <si>
    <t>Kabupaten Bima</t>
  </si>
  <si>
    <t>Kota Bima</t>
  </si>
  <si>
    <t>TO TAL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</si>
  <si>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</si>
  <si>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</si>
  <si>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</si>
  <si>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</si>
  <si>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 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</si>
</sst>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0" fillId="0" borderId="0" xfId="0" applyNumberFormat="1"/>
    <xf numFmtId="165" fontId="3" fillId="0" borderId="6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0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2" applyFont="1" applyAlignment="1">
      <alignment vertical="center"/>
    </xf>
    <xf numFmtId="0" fontId="6" fillId="0" borderId="0" xfId="2" applyFont="1" applyAlignment="1"/>
    <xf numFmtId="0" fontId="9" fillId="0" borderId="0" xfId="2" applyFont="1" applyAlignment="1"/>
    <xf numFmtId="0" fontId="10" fillId="0" borderId="0" xfId="2" applyFont="1" applyAlignment="1"/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M26" sqref="M26"/>
    </sheetView>
  </sheetViews>
  <sheetFormatPr defaultRowHeight="15" x14ac:dyDescent="0.25"/>
  <cols>
    <col min="1" max="1" width="3.140625" customWidth="1"/>
    <col min="2" max="2" width="6.7109375" customWidth="1"/>
    <col min="3" max="3" width="24.42578125" customWidth="1"/>
    <col min="4" max="4" width="11.7109375" customWidth="1"/>
    <col min="5" max="5" width="9.140625" customWidth="1"/>
    <col min="6" max="6" width="9.85546875" customWidth="1"/>
    <col min="7" max="7" width="8" customWidth="1"/>
    <col min="8" max="8" width="9.85546875" customWidth="1"/>
    <col min="9" max="9" width="8.85546875" customWidth="1"/>
    <col min="12" max="12" width="10.7109375" customWidth="1"/>
    <col min="13" max="13" width="11" customWidth="1"/>
    <col min="15" max="15" width="10.28515625" customWidth="1"/>
    <col min="17" max="17" width="10" customWidth="1"/>
  </cols>
  <sheetData>
    <row r="1" spans="1:2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3" spans="1:20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ht="20.25" customHeight="1" x14ac:dyDescent="0.25">
      <c r="A4" s="1"/>
      <c r="B4" s="25" t="s">
        <v>1</v>
      </c>
      <c r="C4" s="25" t="s">
        <v>2</v>
      </c>
      <c r="D4" s="27" t="s">
        <v>3</v>
      </c>
      <c r="E4" s="22" t="s">
        <v>4</v>
      </c>
      <c r="F4" s="29"/>
      <c r="G4" s="29"/>
      <c r="H4" s="29"/>
      <c r="I4" s="23"/>
      <c r="J4" s="30" t="s">
        <v>5</v>
      </c>
      <c r="K4" s="31"/>
      <c r="L4" s="31"/>
      <c r="M4" s="31"/>
      <c r="N4" s="32"/>
      <c r="O4" s="30" t="s">
        <v>6</v>
      </c>
      <c r="P4" s="31"/>
      <c r="Q4" s="32"/>
      <c r="R4" s="3"/>
    </row>
    <row r="5" spans="1:20" ht="22.5" customHeight="1" x14ac:dyDescent="0.25">
      <c r="A5" s="1"/>
      <c r="B5" s="26"/>
      <c r="C5" s="26"/>
      <c r="D5" s="28"/>
      <c r="E5" s="4" t="s">
        <v>7</v>
      </c>
      <c r="F5" s="4" t="s">
        <v>8</v>
      </c>
      <c r="G5" s="5" t="s">
        <v>9</v>
      </c>
      <c r="H5" s="5" t="s">
        <v>10</v>
      </c>
      <c r="I5" s="5" t="s">
        <v>11</v>
      </c>
      <c r="J5" s="4" t="s">
        <v>12</v>
      </c>
      <c r="K5" s="5" t="s">
        <v>13</v>
      </c>
      <c r="L5" s="5" t="s">
        <v>11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1"/>
    </row>
    <row r="6" spans="1:20" ht="20.100000000000001" customHeight="1" x14ac:dyDescent="0.25">
      <c r="A6" s="1"/>
      <c r="B6" s="5">
        <v>1</v>
      </c>
      <c r="C6" s="6" t="s">
        <v>19</v>
      </c>
      <c r="D6" s="7">
        <v>2465</v>
      </c>
      <c r="E6" s="8">
        <v>2009</v>
      </c>
      <c r="F6" s="8">
        <v>186</v>
      </c>
      <c r="G6" s="8">
        <v>218</v>
      </c>
      <c r="H6" s="7">
        <v>52</v>
      </c>
      <c r="I6" s="17">
        <f>E6+F6+G6+H6</f>
        <v>2465</v>
      </c>
      <c r="J6" s="7">
        <v>21395</v>
      </c>
      <c r="K6" s="8">
        <v>9639</v>
      </c>
      <c r="L6" s="8">
        <f t="shared" ref="L6:L15" si="0">J6+K6</f>
        <v>31034</v>
      </c>
      <c r="M6" s="8">
        <v>16092</v>
      </c>
      <c r="N6" s="8">
        <v>14942</v>
      </c>
      <c r="O6" s="8">
        <v>306</v>
      </c>
      <c r="P6" s="8">
        <v>115</v>
      </c>
      <c r="Q6" s="8">
        <v>86</v>
      </c>
      <c r="R6" s="9"/>
      <c r="T6" s="10">
        <f>D6-I6</f>
        <v>0</v>
      </c>
    </row>
    <row r="7" spans="1:20" ht="20.100000000000001" customHeight="1" x14ac:dyDescent="0.25">
      <c r="A7" s="1"/>
      <c r="B7" s="5">
        <v>2</v>
      </c>
      <c r="C7" s="6" t="s">
        <v>20</v>
      </c>
      <c r="D7" s="7">
        <v>1394</v>
      </c>
      <c r="E7" s="8">
        <v>1233</v>
      </c>
      <c r="F7" s="8">
        <v>66</v>
      </c>
      <c r="G7" s="8">
        <v>82</v>
      </c>
      <c r="H7" s="7">
        <v>13</v>
      </c>
      <c r="I7" s="17">
        <f t="shared" ref="I7:I15" si="1">E7+F7+G7+H7</f>
        <v>1394</v>
      </c>
      <c r="J7" s="7">
        <v>4148</v>
      </c>
      <c r="K7" s="8">
        <v>1253</v>
      </c>
      <c r="L7" s="8">
        <f t="shared" si="0"/>
        <v>5401</v>
      </c>
      <c r="M7" s="8">
        <v>3508</v>
      </c>
      <c r="N7" s="8">
        <v>1893</v>
      </c>
      <c r="O7" s="8">
        <v>94</v>
      </c>
      <c r="P7" s="8">
        <v>45</v>
      </c>
      <c r="Q7" s="8">
        <v>22</v>
      </c>
      <c r="R7" s="9"/>
      <c r="T7" s="10">
        <f t="shared" ref="T7:T15" si="2">D7-I7</f>
        <v>0</v>
      </c>
    </row>
    <row r="8" spans="1:20" ht="20.100000000000001" customHeight="1" x14ac:dyDescent="0.25">
      <c r="A8" s="1"/>
      <c r="B8" s="5">
        <v>3</v>
      </c>
      <c r="C8" s="6" t="s">
        <v>21</v>
      </c>
      <c r="D8" s="7">
        <v>1619</v>
      </c>
      <c r="E8" s="8">
        <v>1401</v>
      </c>
      <c r="F8" s="8">
        <v>86</v>
      </c>
      <c r="G8" s="8">
        <v>121</v>
      </c>
      <c r="H8" s="7">
        <v>11</v>
      </c>
      <c r="I8" s="17">
        <f t="shared" si="1"/>
        <v>1619</v>
      </c>
      <c r="J8" s="7">
        <v>5679</v>
      </c>
      <c r="K8" s="8">
        <v>2075</v>
      </c>
      <c r="L8" s="8">
        <f t="shared" si="0"/>
        <v>7754</v>
      </c>
      <c r="M8" s="8">
        <v>3926</v>
      </c>
      <c r="N8" s="8">
        <v>3828</v>
      </c>
      <c r="O8" s="8">
        <v>65</v>
      </c>
      <c r="P8" s="8">
        <v>32</v>
      </c>
      <c r="Q8" s="8">
        <v>25</v>
      </c>
      <c r="R8" s="9"/>
      <c r="T8" s="10">
        <f t="shared" si="2"/>
        <v>0</v>
      </c>
    </row>
    <row r="9" spans="1:20" ht="20.100000000000001" customHeight="1" x14ac:dyDescent="0.25">
      <c r="A9" s="1"/>
      <c r="B9" s="5">
        <v>4</v>
      </c>
      <c r="C9" s="6" t="s">
        <v>22</v>
      </c>
      <c r="D9" s="7">
        <v>1086</v>
      </c>
      <c r="E9" s="8">
        <v>984</v>
      </c>
      <c r="F9" s="8">
        <v>42</v>
      </c>
      <c r="G9" s="8">
        <v>51</v>
      </c>
      <c r="H9" s="7">
        <v>9</v>
      </c>
      <c r="I9" s="17">
        <f t="shared" si="1"/>
        <v>1086</v>
      </c>
      <c r="J9" s="7">
        <v>2961</v>
      </c>
      <c r="K9" s="8">
        <v>933</v>
      </c>
      <c r="L9" s="8">
        <f t="shared" si="0"/>
        <v>3894</v>
      </c>
      <c r="M9" s="8">
        <v>2045</v>
      </c>
      <c r="N9" s="8">
        <v>1849</v>
      </c>
      <c r="O9" s="8">
        <v>61</v>
      </c>
      <c r="P9" s="8">
        <v>24</v>
      </c>
      <c r="Q9" s="8">
        <v>22</v>
      </c>
      <c r="R9" s="9"/>
      <c r="T9" s="10">
        <f t="shared" si="2"/>
        <v>0</v>
      </c>
    </row>
    <row r="10" spans="1:20" ht="20.100000000000001" customHeight="1" x14ac:dyDescent="0.25">
      <c r="A10" s="1"/>
      <c r="B10" s="5">
        <v>5</v>
      </c>
      <c r="C10" s="6" t="s">
        <v>23</v>
      </c>
      <c r="D10" s="7">
        <v>634</v>
      </c>
      <c r="E10" s="8">
        <v>435</v>
      </c>
      <c r="F10" s="8">
        <v>75</v>
      </c>
      <c r="G10" s="8">
        <v>120</v>
      </c>
      <c r="H10" s="7">
        <v>4</v>
      </c>
      <c r="I10" s="17">
        <f t="shared" si="1"/>
        <v>634</v>
      </c>
      <c r="J10" s="7">
        <v>3433</v>
      </c>
      <c r="K10" s="8">
        <v>1309</v>
      </c>
      <c r="L10" s="8">
        <f t="shared" si="0"/>
        <v>4742</v>
      </c>
      <c r="M10" s="8">
        <v>2832</v>
      </c>
      <c r="N10" s="8">
        <v>1910</v>
      </c>
      <c r="O10" s="8">
        <v>40</v>
      </c>
      <c r="P10" s="8">
        <v>26</v>
      </c>
      <c r="Q10" s="8">
        <v>20</v>
      </c>
      <c r="R10" s="9"/>
      <c r="T10" s="10">
        <f t="shared" si="2"/>
        <v>0</v>
      </c>
    </row>
    <row r="11" spans="1:20" ht="20.100000000000001" customHeight="1" x14ac:dyDescent="0.25">
      <c r="A11" s="1"/>
      <c r="B11" s="5">
        <v>6</v>
      </c>
      <c r="C11" s="6" t="s">
        <v>24</v>
      </c>
      <c r="D11" s="7">
        <v>381</v>
      </c>
      <c r="E11" s="8">
        <v>326</v>
      </c>
      <c r="F11" s="8">
        <v>19</v>
      </c>
      <c r="G11" s="8">
        <v>24</v>
      </c>
      <c r="H11" s="7">
        <v>12</v>
      </c>
      <c r="I11" s="17">
        <f t="shared" si="1"/>
        <v>381</v>
      </c>
      <c r="J11" s="7">
        <v>7502</v>
      </c>
      <c r="K11" s="8">
        <v>597</v>
      </c>
      <c r="L11" s="8">
        <f t="shared" si="0"/>
        <v>8099</v>
      </c>
      <c r="M11" s="8">
        <v>6501</v>
      </c>
      <c r="N11" s="8">
        <v>1598</v>
      </c>
      <c r="O11" s="8">
        <v>46</v>
      </c>
      <c r="P11" s="8">
        <v>13</v>
      </c>
      <c r="Q11" s="8">
        <v>10</v>
      </c>
      <c r="R11" s="9"/>
      <c r="T11" s="10">
        <f t="shared" si="2"/>
        <v>0</v>
      </c>
    </row>
    <row r="12" spans="1:20" ht="20.100000000000001" customHeight="1" x14ac:dyDescent="0.25">
      <c r="A12" s="1"/>
      <c r="B12" s="5">
        <v>7</v>
      </c>
      <c r="C12" s="6" t="s">
        <v>25</v>
      </c>
      <c r="D12" s="7">
        <v>1036</v>
      </c>
      <c r="E12" s="8">
        <v>909</v>
      </c>
      <c r="F12" s="8">
        <v>50</v>
      </c>
      <c r="G12" s="8">
        <v>73</v>
      </c>
      <c r="H12" s="7">
        <v>4</v>
      </c>
      <c r="I12" s="17">
        <f t="shared" si="1"/>
        <v>1036</v>
      </c>
      <c r="J12" s="7">
        <v>2766</v>
      </c>
      <c r="K12" s="8">
        <v>713</v>
      </c>
      <c r="L12" s="8">
        <f t="shared" si="0"/>
        <v>3479</v>
      </c>
      <c r="M12" s="8">
        <v>1441</v>
      </c>
      <c r="N12" s="8">
        <v>2038</v>
      </c>
      <c r="O12" s="8">
        <v>73</v>
      </c>
      <c r="P12" s="8">
        <v>26</v>
      </c>
      <c r="Q12" s="8">
        <v>29</v>
      </c>
      <c r="R12" s="9"/>
      <c r="T12" s="10">
        <f t="shared" si="2"/>
        <v>0</v>
      </c>
    </row>
    <row r="13" spans="1:20" ht="20.100000000000001" customHeight="1" x14ac:dyDescent="0.25">
      <c r="A13" s="1"/>
      <c r="B13" s="5">
        <v>8</v>
      </c>
      <c r="C13" s="6" t="s">
        <v>26</v>
      </c>
      <c r="D13" s="7">
        <v>585</v>
      </c>
      <c r="E13" s="8">
        <v>551</v>
      </c>
      <c r="F13" s="8">
        <v>14</v>
      </c>
      <c r="G13" s="8">
        <v>18</v>
      </c>
      <c r="H13" s="7">
        <v>2</v>
      </c>
      <c r="I13" s="17">
        <f t="shared" si="1"/>
        <v>585</v>
      </c>
      <c r="J13" s="7">
        <v>1329</v>
      </c>
      <c r="K13" s="8">
        <v>163</v>
      </c>
      <c r="L13" s="8">
        <f t="shared" si="0"/>
        <v>1492</v>
      </c>
      <c r="M13" s="8">
        <v>809</v>
      </c>
      <c r="N13" s="8">
        <v>683</v>
      </c>
      <c r="O13" s="8">
        <v>28</v>
      </c>
      <c r="P13" s="8">
        <v>12</v>
      </c>
      <c r="Q13" s="8">
        <v>10</v>
      </c>
      <c r="R13" s="9"/>
      <c r="T13" s="10">
        <f t="shared" si="2"/>
        <v>0</v>
      </c>
    </row>
    <row r="14" spans="1:20" ht="20.100000000000001" customHeight="1" x14ac:dyDescent="0.25">
      <c r="A14" s="1"/>
      <c r="B14" s="5">
        <v>9</v>
      </c>
      <c r="C14" s="6" t="s">
        <v>27</v>
      </c>
      <c r="D14" s="7">
        <v>271</v>
      </c>
      <c r="E14" s="8">
        <v>256</v>
      </c>
      <c r="F14" s="8">
        <v>6</v>
      </c>
      <c r="G14" s="8">
        <v>9</v>
      </c>
      <c r="H14" s="7">
        <v>0</v>
      </c>
      <c r="I14" s="17">
        <f t="shared" si="1"/>
        <v>271</v>
      </c>
      <c r="J14" s="7">
        <v>255</v>
      </c>
      <c r="K14" s="8">
        <v>46</v>
      </c>
      <c r="L14" s="8">
        <f t="shared" si="0"/>
        <v>301</v>
      </c>
      <c r="M14" s="8">
        <v>134</v>
      </c>
      <c r="N14" s="8">
        <v>167</v>
      </c>
      <c r="O14" s="8">
        <v>7</v>
      </c>
      <c r="P14" s="8">
        <v>3</v>
      </c>
      <c r="Q14" s="8">
        <v>4</v>
      </c>
      <c r="R14" s="9"/>
      <c r="T14" s="10">
        <f t="shared" si="2"/>
        <v>0</v>
      </c>
    </row>
    <row r="15" spans="1:20" ht="20.100000000000001" customHeight="1" x14ac:dyDescent="0.25">
      <c r="A15" s="1"/>
      <c r="B15" s="5">
        <v>10</v>
      </c>
      <c r="C15" s="6" t="s">
        <v>28</v>
      </c>
      <c r="D15" s="7">
        <v>586</v>
      </c>
      <c r="E15" s="8">
        <v>533</v>
      </c>
      <c r="F15" s="8">
        <v>21</v>
      </c>
      <c r="G15" s="8">
        <v>27</v>
      </c>
      <c r="H15" s="7">
        <v>5</v>
      </c>
      <c r="I15" s="17">
        <f t="shared" si="1"/>
        <v>586</v>
      </c>
      <c r="J15" s="7">
        <v>1294</v>
      </c>
      <c r="K15" s="8">
        <v>699</v>
      </c>
      <c r="L15" s="8">
        <f t="shared" si="0"/>
        <v>1993</v>
      </c>
      <c r="M15" s="8">
        <v>1066</v>
      </c>
      <c r="N15" s="8">
        <v>927</v>
      </c>
      <c r="O15" s="8">
        <v>48</v>
      </c>
      <c r="P15" s="8">
        <v>23</v>
      </c>
      <c r="Q15" s="8">
        <v>23</v>
      </c>
      <c r="R15" s="9"/>
      <c r="T15" s="10">
        <f t="shared" si="2"/>
        <v>0</v>
      </c>
    </row>
    <row r="16" spans="1:20" ht="20.100000000000001" customHeight="1" x14ac:dyDescent="0.25">
      <c r="A16" s="1"/>
      <c r="B16" s="22" t="s">
        <v>29</v>
      </c>
      <c r="C16" s="23"/>
      <c r="D16" s="11">
        <f>SUM(D6:D15)</f>
        <v>10057</v>
      </c>
      <c r="E16" s="11">
        <f t="shared" ref="E16:L16" si="3">SUM(E6:E15)</f>
        <v>8637</v>
      </c>
      <c r="F16" s="11">
        <f t="shared" si="3"/>
        <v>565</v>
      </c>
      <c r="G16" s="11">
        <f t="shared" si="3"/>
        <v>743</v>
      </c>
      <c r="H16" s="11">
        <f t="shared" si="3"/>
        <v>112</v>
      </c>
      <c r="I16" s="11">
        <f t="shared" si="3"/>
        <v>10057</v>
      </c>
      <c r="J16" s="11">
        <f t="shared" si="3"/>
        <v>50762</v>
      </c>
      <c r="K16" s="11">
        <f t="shared" si="3"/>
        <v>17427</v>
      </c>
      <c r="L16" s="11">
        <f t="shared" si="3"/>
        <v>68189</v>
      </c>
      <c r="M16" s="11">
        <f>SUM(M6:M15)</f>
        <v>38354</v>
      </c>
      <c r="N16" s="11">
        <f t="shared" ref="N16:Q16" si="4">SUM(N6:N15)</f>
        <v>29835</v>
      </c>
      <c r="O16" s="11">
        <f t="shared" si="4"/>
        <v>768</v>
      </c>
      <c r="P16" s="11">
        <f t="shared" si="4"/>
        <v>319</v>
      </c>
      <c r="Q16" s="11">
        <f t="shared" si="4"/>
        <v>251</v>
      </c>
      <c r="R16" s="12"/>
    </row>
    <row r="17" spans="4:18" x14ac:dyDescent="0.25">
      <c r="D17" s="10">
        <f>10057-D16</f>
        <v>0</v>
      </c>
    </row>
    <row r="18" spans="4:18" x14ac:dyDescent="0.25">
      <c r="I18" s="34"/>
      <c r="J18" s="34"/>
      <c r="K18" s="34"/>
      <c r="L18" s="18" t="s">
        <v>34</v>
      </c>
      <c r="M18" s="18"/>
      <c r="N18" s="18"/>
      <c r="O18" s="18"/>
      <c r="P18" s="18"/>
      <c r="Q18" s="18"/>
      <c r="R18" s="13"/>
    </row>
    <row r="19" spans="4:18" x14ac:dyDescent="0.25">
      <c r="I19" s="35"/>
      <c r="J19" s="35"/>
      <c r="K19" s="35"/>
      <c r="L19" s="19" t="s">
        <v>30</v>
      </c>
      <c r="M19" s="19"/>
      <c r="N19" s="19"/>
      <c r="O19" s="19"/>
      <c r="P19" s="19"/>
      <c r="Q19" s="19"/>
      <c r="R19" s="13"/>
    </row>
    <row r="20" spans="4:18" x14ac:dyDescent="0.25">
      <c r="I20" s="35"/>
      <c r="J20" s="35"/>
      <c r="K20" s="35"/>
      <c r="L20" s="19" t="s">
        <v>31</v>
      </c>
      <c r="M20" s="19"/>
      <c r="N20" s="19"/>
      <c r="O20" s="19"/>
      <c r="P20" s="19"/>
      <c r="Q20" s="19"/>
      <c r="R20" s="13"/>
    </row>
    <row r="21" spans="4:18" x14ac:dyDescent="0.25">
      <c r="J21" s="15"/>
      <c r="K21" s="15"/>
    </row>
    <row r="22" spans="4:18" x14ac:dyDescent="0.25">
      <c r="J22" s="16"/>
      <c r="K22" s="16"/>
    </row>
    <row r="23" spans="4:18" x14ac:dyDescent="0.25">
      <c r="I23" s="36"/>
      <c r="J23" s="36"/>
      <c r="K23" s="36"/>
      <c r="L23" s="20" t="s">
        <v>32</v>
      </c>
      <c r="M23" s="20"/>
      <c r="N23" s="20"/>
      <c r="O23" s="20"/>
      <c r="P23" s="20"/>
      <c r="Q23" s="20"/>
      <c r="R23" s="14"/>
    </row>
    <row r="24" spans="4:18" x14ac:dyDescent="0.25">
      <c r="I24" s="37"/>
      <c r="J24" s="37"/>
      <c r="K24" s="37"/>
      <c r="L24" s="21" t="s">
        <v>33</v>
      </c>
      <c r="M24" s="21"/>
      <c r="N24" s="21"/>
      <c r="O24" s="21"/>
      <c r="P24" s="21"/>
      <c r="Q24" s="21"/>
      <c r="R24" s="14"/>
    </row>
    <row r="25" spans="4:18" x14ac:dyDescent="0.25">
      <c r="I25" s="24"/>
      <c r="J25" s="24"/>
      <c r="K25" s="24"/>
      <c r="L25" s="24"/>
      <c r="M25" s="13"/>
      <c r="N25" s="13"/>
      <c r="O25" s="13"/>
      <c r="P25" s="13"/>
      <c r="Q25" s="13"/>
      <c r="R25" s="13"/>
    </row>
  </sheetData>
  <mergeCells count="14">
    <mergeCell ref="B16:C16"/>
    <mergeCell ref="I25:L25"/>
    <mergeCell ref="A1:Q1"/>
    <mergeCell ref="B4:B5"/>
    <mergeCell ref="C4:C5"/>
    <mergeCell ref="D4:D5"/>
    <mergeCell ref="E4:I4"/>
    <mergeCell ref="J4:N4"/>
    <mergeCell ref="O4:Q4"/>
    <mergeCell ref="L18:Q18"/>
    <mergeCell ref="L19:Q19"/>
    <mergeCell ref="L20:Q20"/>
    <mergeCell ref="L23:Q23"/>
    <mergeCell ref="L24:Q24"/>
  </mergeCells>
  <pageMargins left="0.3" right="0.46" top="0.74803149606299213" bottom="0.74803149606299213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2023-08-08T02:19:12Z</cp:lastPrinted>
  <dcterms:created xsi:type="dcterms:W3CDTF">2023-07-07T01:20:54Z</dcterms:created>
  <dcterms:modified xsi:type="dcterms:W3CDTF">2023-08-08T02:20:11Z</dcterms:modified>
</cp:coreProperties>
</file>