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13_ncr:1_{CB12875D-0334-4CCB-A127-70CB5FE8C5E4}" xr6:coauthVersionLast="47" xr6:coauthVersionMax="47" xr10:uidLastSave="{00000000-0000-0000-0000-000000000000}"/>
  <bookViews>
    <workbookView xWindow="-110" yWindow="-110" windowWidth="19420" windowHeight="10420" xr2:uid="{FA3B53C4-1723-4162-8769-C5F3F2A71323}"/>
  </bookViews>
  <sheets>
    <sheet name="WAJIB LAP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  <c r="C22" i="1"/>
  <c r="B22" i="1"/>
  <c r="F22" i="1" s="1"/>
  <c r="E22" i="1"/>
  <c r="H22" i="1"/>
  <c r="G22" i="1"/>
  <c r="I20" i="1"/>
  <c r="I19" i="1"/>
  <c r="I18" i="1"/>
  <c r="I17" i="1"/>
  <c r="I16" i="1"/>
  <c r="I15" i="1"/>
  <c r="I14" i="1"/>
  <c r="I13" i="1"/>
  <c r="I12" i="1"/>
  <c r="I11" i="1"/>
  <c r="D22" i="1"/>
  <c r="I22" i="1" l="1"/>
</calcChain>
</file>

<file path=xl/sharedStrings.xml><?xml version="1.0" encoding="utf-8"?>
<sst xmlns="http://schemas.openxmlformats.org/spreadsheetml/2006/main" count="33" uniqueCount="31">
  <si>
    <t>PEMERINTAH PROVINSI NUSA TENGGARA BARAT</t>
  </si>
  <si>
    <t>DINAS TENAGA KERJA DAN TRANSMIGRASI</t>
  </si>
  <si>
    <t xml:space="preserve">Jalan Majapahit Nomor 29A, Mataram, Nusa Tenggara Barat, Kode Pos 83125 </t>
  </si>
  <si>
    <r>
      <t xml:space="preserve"> Telp, (0370) 623357, Fax (0370) 632012  e-mall : </t>
    </r>
    <r>
      <rPr>
        <i/>
        <sz val="12"/>
        <color theme="1"/>
        <rFont val="Times New Roman"/>
        <family val="1"/>
      </rPr>
      <t>program_nakertrans@disnakertrans.ntbprov.go.id</t>
    </r>
  </si>
  <si>
    <t>WAJIB LAPOR KETENAGAKERJAAN TAHUN 2021</t>
  </si>
  <si>
    <t>Provinsi/Kabupaten/</t>
  </si>
  <si>
    <t>Jumlah</t>
  </si>
  <si>
    <t>Jumlah Tenaga Kerja</t>
  </si>
  <si>
    <t>Klasifikasi Perusahaan</t>
  </si>
  <si>
    <t>Kota</t>
  </si>
  <si>
    <t>Pria</t>
  </si>
  <si>
    <t>Wanita</t>
  </si>
  <si>
    <t>Besar</t>
  </si>
  <si>
    <t>Menengah</t>
  </si>
  <si>
    <t>Kecil</t>
  </si>
  <si>
    <t>Mikro</t>
  </si>
  <si>
    <t>Kota Mataram</t>
  </si>
  <si>
    <t>Kota Bima</t>
  </si>
  <si>
    <t>Sumbawa Barat</t>
  </si>
  <si>
    <t>Sumbawa</t>
  </si>
  <si>
    <t>Lombok Utara</t>
  </si>
  <si>
    <t>Lombok Timur</t>
  </si>
  <si>
    <t>Lombok Tengah</t>
  </si>
  <si>
    <t>Lombok Barat</t>
  </si>
  <si>
    <t>Dompu</t>
  </si>
  <si>
    <t>Bima</t>
  </si>
  <si>
    <t>Kepala Dinas</t>
  </si>
  <si>
    <t>Tenaga Kerja dan Transmigrasi</t>
  </si>
  <si>
    <t>Provinsi Nusa Tenggara Barat</t>
  </si>
  <si>
    <t>I Gede Putu Aryadi,S.Sos,MH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</si>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</sst>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/>
    <xf numFmtId="164" fontId="9" fillId="0" borderId="2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12700</xdr:rowOff>
        </xdr:from>
        <xdr:to>
          <xdr:col>0</xdr:col>
          <xdr:colOff>977900</xdr:colOff>
          <xdr:row>3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B660-D7CD-4442-9B95-1B04C345A9B5}">
  <dimension ref="A1:I30"/>
  <sheetViews>
    <sheetView tabSelected="1" topLeftCell="A5" workbookViewId="0">
      <selection activeCell="G14" sqref="G14"/>
    </sheetView>
  </sheetViews>
  <sheetFormatPr defaultRowHeight="14.5" x14ac:dyDescent="0.35"/>
  <cols>
    <col min="1" max="1" width="20.6328125" customWidth="1"/>
    <col min="2" max="3" width="7.6328125" customWidth="1"/>
    <col min="4" max="4" width="10.26953125" customWidth="1"/>
    <col min="7" max="7" width="7.90625" customWidth="1"/>
  </cols>
  <sheetData>
    <row r="1" spans="1:9" ht="15.5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7.5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ht="16" thickBot="1" x14ac:dyDescent="0.4">
      <c r="A4" s="11" t="s">
        <v>3</v>
      </c>
      <c r="B4" s="11"/>
      <c r="C4" s="11"/>
      <c r="D4" s="11"/>
      <c r="E4" s="11"/>
      <c r="F4" s="11"/>
      <c r="G4" s="11"/>
      <c r="H4" s="11"/>
      <c r="I4" s="11"/>
    </row>
    <row r="6" spans="1:9" ht="15.5" x14ac:dyDescent="0.35">
      <c r="A6" s="12" t="s">
        <v>4</v>
      </c>
      <c r="B6" s="12"/>
      <c r="C6" s="12"/>
      <c r="D6" s="12"/>
      <c r="E6" s="12"/>
      <c r="F6" s="12"/>
      <c r="G6" s="12"/>
      <c r="H6" s="12"/>
      <c r="I6" s="12"/>
    </row>
    <row r="8" spans="1:9" x14ac:dyDescent="0.35">
      <c r="A8" s="1" t="s">
        <v>5</v>
      </c>
      <c r="B8" s="13" t="s">
        <v>8</v>
      </c>
      <c r="C8" s="14"/>
      <c r="D8" s="14"/>
      <c r="E8" s="14"/>
      <c r="F8" s="15"/>
      <c r="G8" s="13" t="s">
        <v>7</v>
      </c>
      <c r="H8" s="14"/>
      <c r="I8" s="15"/>
    </row>
    <row r="9" spans="1:9" x14ac:dyDescent="0.35">
      <c r="A9" s="1" t="s">
        <v>9</v>
      </c>
      <c r="B9" s="2" t="s">
        <v>15</v>
      </c>
      <c r="C9" s="2" t="s">
        <v>14</v>
      </c>
      <c r="D9" s="1" t="s">
        <v>13</v>
      </c>
      <c r="E9" s="2" t="s">
        <v>12</v>
      </c>
      <c r="F9" s="1" t="s">
        <v>6</v>
      </c>
      <c r="G9" s="2" t="s">
        <v>10</v>
      </c>
      <c r="H9" s="2" t="s">
        <v>11</v>
      </c>
      <c r="I9" s="2" t="s">
        <v>6</v>
      </c>
    </row>
    <row r="10" spans="1:9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5">
      <c r="A11" s="3" t="s">
        <v>16</v>
      </c>
      <c r="B11" s="4">
        <v>785</v>
      </c>
      <c r="C11" s="4">
        <v>153</v>
      </c>
      <c r="D11" s="4">
        <v>159</v>
      </c>
      <c r="E11" s="4">
        <v>41</v>
      </c>
      <c r="F11" s="4">
        <f>B11+C11+D11+E11</f>
        <v>1138</v>
      </c>
      <c r="G11" s="4">
        <v>16200</v>
      </c>
      <c r="H11" s="4">
        <v>7987</v>
      </c>
      <c r="I11" s="4">
        <f>H11+G11</f>
        <v>24187</v>
      </c>
    </row>
    <row r="12" spans="1:9" x14ac:dyDescent="0.35">
      <c r="A12" s="3" t="s">
        <v>17</v>
      </c>
      <c r="B12" s="4">
        <v>228</v>
      </c>
      <c r="C12" s="4">
        <v>22</v>
      </c>
      <c r="D12" s="4">
        <v>15</v>
      </c>
      <c r="E12" s="4">
        <v>4</v>
      </c>
      <c r="F12" s="4">
        <f>B12+C12+D12+E12</f>
        <v>269</v>
      </c>
      <c r="G12" s="4">
        <v>946</v>
      </c>
      <c r="H12" s="4">
        <v>576</v>
      </c>
      <c r="I12" s="4">
        <f t="shared" ref="I12:I20" si="0">H12+G12</f>
        <v>1522</v>
      </c>
    </row>
    <row r="13" spans="1:9" x14ac:dyDescent="0.35">
      <c r="A13" s="3" t="s">
        <v>18</v>
      </c>
      <c r="B13" s="4">
        <v>65</v>
      </c>
      <c r="C13" s="4">
        <v>11</v>
      </c>
      <c r="D13" s="4">
        <v>14</v>
      </c>
      <c r="E13" s="4">
        <v>6</v>
      </c>
      <c r="F13" s="4">
        <f>B13+C13+D13+E13</f>
        <v>96</v>
      </c>
      <c r="G13" s="4">
        <v>4153</v>
      </c>
      <c r="H13" s="4">
        <v>303</v>
      </c>
      <c r="I13" s="4">
        <f t="shared" si="0"/>
        <v>4456</v>
      </c>
    </row>
    <row r="14" spans="1:9" x14ac:dyDescent="0.35">
      <c r="A14" s="3" t="s">
        <v>19</v>
      </c>
      <c r="B14" s="4">
        <v>398</v>
      </c>
      <c r="C14" s="4">
        <v>49</v>
      </c>
      <c r="D14" s="4">
        <v>36</v>
      </c>
      <c r="E14" s="4">
        <v>2</v>
      </c>
      <c r="F14" s="4">
        <f>B14+C14+D14+E14</f>
        <v>485</v>
      </c>
      <c r="G14" s="4">
        <v>1771</v>
      </c>
      <c r="H14" s="4">
        <v>342</v>
      </c>
      <c r="I14" s="4">
        <f t="shared" si="0"/>
        <v>2113</v>
      </c>
    </row>
    <row r="15" spans="1:9" x14ac:dyDescent="0.35">
      <c r="A15" s="3" t="s">
        <v>20</v>
      </c>
      <c r="B15" s="4">
        <v>181</v>
      </c>
      <c r="C15" s="4">
        <v>82</v>
      </c>
      <c r="D15" s="4">
        <v>68</v>
      </c>
      <c r="E15" s="4">
        <v>3</v>
      </c>
      <c r="F15" s="4">
        <f>B15+C15+D15+E15</f>
        <v>334</v>
      </c>
      <c r="G15" s="4">
        <v>2927</v>
      </c>
      <c r="H15" s="4">
        <v>1080</v>
      </c>
      <c r="I15" s="4">
        <f t="shared" si="0"/>
        <v>4007</v>
      </c>
    </row>
    <row r="16" spans="1:9" x14ac:dyDescent="0.35">
      <c r="A16" s="3" t="s">
        <v>21</v>
      </c>
      <c r="B16" s="4">
        <v>167</v>
      </c>
      <c r="C16" s="4">
        <v>39</v>
      </c>
      <c r="D16" s="4">
        <v>32</v>
      </c>
      <c r="E16" s="4">
        <v>7</v>
      </c>
      <c r="F16" s="4">
        <f>B16+C16+D16+E16</f>
        <v>245</v>
      </c>
      <c r="G16" s="4">
        <v>2287</v>
      </c>
      <c r="H16" s="4">
        <v>587</v>
      </c>
      <c r="I16" s="4">
        <f t="shared" si="0"/>
        <v>2874</v>
      </c>
    </row>
    <row r="17" spans="1:9" x14ac:dyDescent="0.35">
      <c r="A17" s="3" t="s">
        <v>22</v>
      </c>
      <c r="B17" s="4">
        <v>295</v>
      </c>
      <c r="C17" s="4">
        <v>87</v>
      </c>
      <c r="D17" s="4">
        <v>70</v>
      </c>
      <c r="E17" s="4">
        <v>7</v>
      </c>
      <c r="F17" s="4">
        <f>B17+C17+D17+E17</f>
        <v>459</v>
      </c>
      <c r="G17" s="4">
        <v>4453</v>
      </c>
      <c r="H17" s="4">
        <v>1392</v>
      </c>
      <c r="I17" s="4">
        <f t="shared" si="0"/>
        <v>5845</v>
      </c>
    </row>
    <row r="18" spans="1:9" x14ac:dyDescent="0.35">
      <c r="A18" s="3" t="s">
        <v>23</v>
      </c>
      <c r="B18" s="4">
        <v>396</v>
      </c>
      <c r="C18" s="4">
        <v>61</v>
      </c>
      <c r="D18" s="4">
        <v>52</v>
      </c>
      <c r="E18" s="4">
        <v>9</v>
      </c>
      <c r="F18" s="4">
        <f>B18+C18+D18+E18</f>
        <v>518</v>
      </c>
      <c r="G18" s="4">
        <v>3323</v>
      </c>
      <c r="H18" s="4">
        <v>979</v>
      </c>
      <c r="I18" s="4">
        <f t="shared" si="0"/>
        <v>4302</v>
      </c>
    </row>
    <row r="19" spans="1:9" x14ac:dyDescent="0.35">
      <c r="A19" s="3" t="s">
        <v>24</v>
      </c>
      <c r="B19" s="4">
        <v>76</v>
      </c>
      <c r="C19" s="4">
        <v>15</v>
      </c>
      <c r="D19" s="4">
        <v>0</v>
      </c>
      <c r="E19" s="4">
        <v>1</v>
      </c>
      <c r="F19" s="4">
        <f>B19+C19+D19+E19</f>
        <v>92</v>
      </c>
      <c r="G19" s="4">
        <v>888</v>
      </c>
      <c r="H19" s="4">
        <v>112</v>
      </c>
      <c r="I19" s="4">
        <f t="shared" si="0"/>
        <v>1000</v>
      </c>
    </row>
    <row r="20" spans="1:9" x14ac:dyDescent="0.35">
      <c r="A20" s="3" t="s">
        <v>25</v>
      </c>
      <c r="B20" s="4">
        <v>36</v>
      </c>
      <c r="C20" s="4">
        <v>5</v>
      </c>
      <c r="D20" s="4">
        <v>6</v>
      </c>
      <c r="E20" s="4"/>
      <c r="F20" s="4">
        <f>B20+C20+D20+E20</f>
        <v>47</v>
      </c>
      <c r="G20" s="4">
        <v>221</v>
      </c>
      <c r="H20" s="4">
        <v>46</v>
      </c>
      <c r="I20" s="4">
        <f t="shared" si="0"/>
        <v>267</v>
      </c>
    </row>
    <row r="21" spans="1:9" x14ac:dyDescent="0.35">
      <c r="A21" s="3"/>
      <c r="B21" s="4"/>
      <c r="C21" s="4"/>
      <c r="D21" s="4"/>
      <c r="E21" s="4"/>
      <c r="F21" s="4">
        <f>B21+C21+D21+E21</f>
        <v>0</v>
      </c>
      <c r="G21" s="4"/>
      <c r="H21" s="4"/>
      <c r="I21" s="4"/>
    </row>
    <row r="22" spans="1:9" x14ac:dyDescent="0.35">
      <c r="A22" s="16" t="s">
        <v>6</v>
      </c>
      <c r="B22" s="17">
        <f t="shared" ref="B22:C22" si="1">SUM(B11:B21)</f>
        <v>2627</v>
      </c>
      <c r="C22" s="17">
        <f t="shared" si="1"/>
        <v>524</v>
      </c>
      <c r="D22" s="17">
        <f t="shared" ref="D22" si="2">SUM(D11:D21)</f>
        <v>452</v>
      </c>
      <c r="E22" s="17">
        <f t="shared" ref="E22" si="3">SUM(E11:E21)</f>
        <v>80</v>
      </c>
      <c r="F22" s="17">
        <f>B22+C22+D22+E22</f>
        <v>3683</v>
      </c>
      <c r="G22" s="17">
        <f>SUM(G11:G21)</f>
        <v>37169</v>
      </c>
      <c r="H22" s="17">
        <f t="shared" ref="H22:I22" si="4">SUM(H11:H21)</f>
        <v>13404</v>
      </c>
      <c r="I22" s="17">
        <f t="shared" si="4"/>
        <v>50573</v>
      </c>
    </row>
    <row r="24" spans="1:9" x14ac:dyDescent="0.35">
      <c r="F24" s="5" t="s">
        <v>26</v>
      </c>
      <c r="G24" s="5"/>
      <c r="H24" s="5"/>
      <c r="I24" s="5"/>
    </row>
    <row r="25" spans="1:9" x14ac:dyDescent="0.35">
      <c r="F25" s="5" t="s">
        <v>27</v>
      </c>
      <c r="G25" s="5"/>
      <c r="H25" s="5"/>
      <c r="I25" s="5"/>
    </row>
    <row r="26" spans="1:9" x14ac:dyDescent="0.35">
      <c r="F26" s="5" t="s">
        <v>28</v>
      </c>
      <c r="G26" s="5"/>
      <c r="H26" s="5"/>
      <c r="I26" s="5"/>
    </row>
    <row r="28" spans="1:9" x14ac:dyDescent="0.35">
      <c r="F28" s="6"/>
      <c r="G28" s="6"/>
      <c r="H28" s="6"/>
    </row>
    <row r="29" spans="1:9" ht="15.5" x14ac:dyDescent="0.35">
      <c r="F29" s="7" t="s">
        <v>29</v>
      </c>
      <c r="G29" s="7"/>
      <c r="H29" s="7"/>
      <c r="I29" s="7"/>
    </row>
    <row r="30" spans="1:9" ht="15.5" x14ac:dyDescent="0.35">
      <c r="F30" s="8" t="s">
        <v>30</v>
      </c>
      <c r="G30" s="8"/>
      <c r="H30" s="8"/>
      <c r="I30" s="8"/>
    </row>
  </sheetData>
  <mergeCells count="13">
    <mergeCell ref="F30:I30"/>
    <mergeCell ref="A1:I1"/>
    <mergeCell ref="A2:I2"/>
    <mergeCell ref="A3:I3"/>
    <mergeCell ref="A4:I4"/>
    <mergeCell ref="A6:I6"/>
    <mergeCell ref="B8:F8"/>
    <mergeCell ref="G8:I8"/>
    <mergeCell ref="F24:I24"/>
    <mergeCell ref="F25:I25"/>
    <mergeCell ref="F26:I26"/>
    <mergeCell ref="F28:H28"/>
    <mergeCell ref="F29:I2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12700</xdr:rowOff>
              </from>
              <to>
                <xdr:col>0</xdr:col>
                <xdr:colOff>977900</xdr:colOff>
                <xdr:row>3</xdr:row>
                <xdr:rowOff>139700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WAJIB LAPOR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2022-03-10T02:14:24Z</dcterms:created>
  <dcterms:modified xsi:type="dcterms:W3CDTF">2022-03-10T02:24:26Z</dcterms:modified>
</cp:coreProperties>
</file>