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AF4CF03B-1603-426D-9F26-2D4C6EEA01C1}" xr6:coauthVersionLast="47" xr6:coauthVersionMax="47" xr10:uidLastSave="{00000000-0000-0000-0000-000000000000}"/>
  <bookViews>
    <workbookView xWindow="-110" yWindow="-110" windowWidth="19420" windowHeight="10300" xr2:uid="{382222FC-257F-4B32-8497-ABBF29869E45}"/>
  </bookViews>
  <sheets>
    <sheet name="kabkota" sheetId="1" r:id="rId1"/>
  </sheets>
  <definedNames>
    <definedName name="_xlnm.Print_Area" localSheetId="0">kabkota!$A$1:$W$44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M32" i="1"/>
  <c r="L32" i="1"/>
  <c r="J32" i="1"/>
  <c r="I32" i="1"/>
  <c r="G32" i="1"/>
  <c r="F32" i="1"/>
  <c r="D32" i="1"/>
  <c r="C32" i="1"/>
  <c r="T31" i="1"/>
  <c r="R31" i="1"/>
  <c r="V31" i="1" s="1"/>
  <c r="Q31" i="1"/>
  <c r="N31" i="1"/>
  <c r="K31" i="1"/>
  <c r="H31" i="1"/>
  <c r="E31" i="1"/>
  <c r="T30" i="1"/>
  <c r="R30" i="1"/>
  <c r="V30" i="1" s="1"/>
  <c r="Q30" i="1"/>
  <c r="N30" i="1"/>
  <c r="K30" i="1"/>
  <c r="H30" i="1"/>
  <c r="E30" i="1"/>
  <c r="T29" i="1"/>
  <c r="R29" i="1"/>
  <c r="V29" i="1" s="1"/>
  <c r="Q29" i="1"/>
  <c r="N29" i="1"/>
  <c r="K29" i="1"/>
  <c r="H29" i="1"/>
  <c r="E29" i="1"/>
  <c r="T28" i="1"/>
  <c r="R28" i="1"/>
  <c r="V28" i="1" s="1"/>
  <c r="Q28" i="1"/>
  <c r="N28" i="1"/>
  <c r="K28" i="1"/>
  <c r="H28" i="1"/>
  <c r="E28" i="1"/>
  <c r="T27" i="1"/>
  <c r="R27" i="1"/>
  <c r="V27" i="1" s="1"/>
  <c r="Q27" i="1"/>
  <c r="N27" i="1"/>
  <c r="K27" i="1"/>
  <c r="H27" i="1"/>
  <c r="E27" i="1"/>
  <c r="T26" i="1"/>
  <c r="R26" i="1"/>
  <c r="V26" i="1" s="1"/>
  <c r="Q26" i="1"/>
  <c r="N26" i="1"/>
  <c r="K26" i="1"/>
  <c r="H26" i="1"/>
  <c r="E26" i="1"/>
  <c r="T25" i="1"/>
  <c r="R25" i="1"/>
  <c r="V25" i="1" s="1"/>
  <c r="Q25" i="1"/>
  <c r="N25" i="1"/>
  <c r="K25" i="1"/>
  <c r="H25" i="1"/>
  <c r="E25" i="1"/>
  <c r="T24" i="1"/>
  <c r="R24" i="1"/>
  <c r="V24" i="1" s="1"/>
  <c r="Q24" i="1"/>
  <c r="N24" i="1"/>
  <c r="K24" i="1"/>
  <c r="H24" i="1"/>
  <c r="E24" i="1"/>
  <c r="T23" i="1"/>
  <c r="R23" i="1"/>
  <c r="V23" i="1" s="1"/>
  <c r="Q23" i="1"/>
  <c r="N23" i="1"/>
  <c r="K23" i="1"/>
  <c r="H23" i="1"/>
  <c r="E23" i="1"/>
  <c r="T22" i="1"/>
  <c r="R22" i="1"/>
  <c r="V22" i="1" s="1"/>
  <c r="Q22" i="1"/>
  <c r="N22" i="1"/>
  <c r="K22" i="1"/>
  <c r="H22" i="1"/>
  <c r="E22" i="1"/>
  <c r="T21" i="1"/>
  <c r="T32" i="1" s="1"/>
  <c r="R21" i="1"/>
  <c r="Q21" i="1"/>
  <c r="N21" i="1"/>
  <c r="K21" i="1"/>
  <c r="K32" i="1" s="1"/>
  <c r="H21" i="1"/>
  <c r="H32" i="1" s="1"/>
  <c r="E21" i="1"/>
  <c r="V17" i="1"/>
  <c r="U17" i="1"/>
  <c r="S17" i="1"/>
  <c r="R17" i="1"/>
  <c r="P17" i="1"/>
  <c r="O17" i="1"/>
  <c r="M17" i="1"/>
  <c r="L17" i="1"/>
  <c r="J17" i="1"/>
  <c r="I17" i="1"/>
  <c r="G17" i="1"/>
  <c r="F17" i="1"/>
  <c r="D17" i="1"/>
  <c r="C17" i="1"/>
  <c r="E16" i="1"/>
  <c r="W15" i="1"/>
  <c r="T15" i="1"/>
  <c r="Q15" i="1"/>
  <c r="N15" i="1"/>
  <c r="K15" i="1"/>
  <c r="H15" i="1"/>
  <c r="E15" i="1"/>
  <c r="W14" i="1"/>
  <c r="T14" i="1"/>
  <c r="Q14" i="1"/>
  <c r="K14" i="1"/>
  <c r="H14" i="1"/>
  <c r="E14" i="1"/>
  <c r="W13" i="1"/>
  <c r="T13" i="1"/>
  <c r="Q13" i="1"/>
  <c r="N13" i="1"/>
  <c r="K13" i="1"/>
  <c r="H13" i="1"/>
  <c r="E13" i="1"/>
  <c r="W12" i="1"/>
  <c r="T12" i="1"/>
  <c r="Q12" i="1"/>
  <c r="N12" i="1"/>
  <c r="H12" i="1"/>
  <c r="E12" i="1"/>
  <c r="W11" i="1"/>
  <c r="T11" i="1"/>
  <c r="Q11" i="1"/>
  <c r="N11" i="1"/>
  <c r="H11" i="1"/>
  <c r="E11" i="1"/>
  <c r="W10" i="1"/>
  <c r="T10" i="1"/>
  <c r="Q10" i="1"/>
  <c r="N10" i="1"/>
  <c r="H10" i="1"/>
  <c r="E10" i="1"/>
  <c r="W9" i="1"/>
  <c r="T9" i="1"/>
  <c r="Q9" i="1"/>
  <c r="H9" i="1"/>
  <c r="E9" i="1"/>
  <c r="W8" i="1"/>
  <c r="T8" i="1"/>
  <c r="Q8" i="1"/>
  <c r="H8" i="1"/>
  <c r="E8" i="1"/>
  <c r="W7" i="1"/>
  <c r="T7" i="1"/>
  <c r="Q7" i="1"/>
  <c r="N7" i="1"/>
  <c r="H7" i="1"/>
  <c r="E7" i="1"/>
  <c r="W6" i="1"/>
  <c r="T6" i="1"/>
  <c r="Q6" i="1"/>
  <c r="H6" i="1"/>
  <c r="E6" i="1"/>
  <c r="E17" i="1" l="1"/>
  <c r="H17" i="1"/>
  <c r="K17" i="1"/>
  <c r="Q17" i="1"/>
  <c r="E32" i="1"/>
  <c r="W17" i="1"/>
  <c r="N32" i="1"/>
  <c r="Q32" i="1"/>
  <c r="N17" i="1"/>
  <c r="R32" i="1"/>
  <c r="T17" i="1"/>
  <c r="V21" i="1"/>
  <c r="V32" i="1" s="1"/>
</calcChain>
</file>

<file path=xl/sharedStrings.xml><?xml version="1.0" encoding="utf-8"?>
<sst xmlns="http://schemas.openxmlformats.org/spreadsheetml/2006/main" count="89" uniqueCount="39">
  <si>
    <r>
      <rPr>
        <b/>
        <sz val="9.5"/>
        <rFont val="Times New Roman"/>
        <family val="1"/>
      </rPr>
      <t>LAPORAN PENEMPATAN PMI KE LUAR NEGERI</t>
    </r>
  </si>
  <si>
    <t>MENURUT KABUPATEN/KOTA DI PROVINSI NTB</t>
  </si>
  <si>
    <t>TAHUN 2022</t>
  </si>
  <si>
    <t>NO</t>
  </si>
  <si>
    <t>KABUPATEN/KOTA</t>
  </si>
  <si>
    <t>JANUARI</t>
  </si>
  <si>
    <t>FEBRUARI</t>
  </si>
  <si>
    <t>MARET</t>
  </si>
  <si>
    <t>APRIL</t>
  </si>
  <si>
    <t>MEI</t>
  </si>
  <si>
    <t>JUNI</t>
  </si>
  <si>
    <t>JULI</t>
  </si>
  <si>
    <t>L</t>
  </si>
  <si>
    <t>P</t>
  </si>
  <si>
    <t>JML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</si>
  <si>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</si>
  <si>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</si>
  <si>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</si>
  <si>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</si>
  <si>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</si>
  <si>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</si>
  <si>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</si>
  <si>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</si>
  <si>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</si>
  <si>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</si>
  <si>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Lain-lain</t>
  </si>
  <si>
    <t>JUMLAH</t>
  </si>
  <si>
    <t>AGUSTUS</t>
  </si>
  <si>
    <t>SEPTEMBER</t>
  </si>
  <si>
    <t>OKTOBER</t>
  </si>
  <si>
    <t>NOVEMBER</t>
  </si>
  <si>
    <t>DESEMBER</t>
  </si>
  <si>
    <t>JUMLAH TOTAL</t>
  </si>
  <si>
    <t>Mataram,      Desember 2022</t>
  </si>
  <si>
    <t>Kepala Dinas</t>
  </si>
  <si>
    <t>Tenaga Kerja dan Transmigrasi</t>
  </si>
  <si>
    <t>Provinsi Nusa Tenggara Barat</t>
  </si>
  <si>
    <t>I Gede Putu Aryadi,S.Sos,MH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</si>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</sst>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top" indent="1" shrinkToFit="1"/>
    </xf>
    <xf numFmtId="0" fontId="4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3" fontId="0" fillId="0" borderId="0" xfId="0" applyNumberFormat="1" applyAlignment="1">
      <alignment horizontal="left" vertical="top"/>
    </xf>
    <xf numFmtId="1" fontId="1" fillId="0" borderId="8" xfId="0" applyNumberFormat="1" applyFont="1" applyBorder="1" applyAlignment="1">
      <alignment horizontal="left" vertical="top" indent="1" shrinkToFit="1"/>
    </xf>
    <xf numFmtId="0" fontId="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 indent="5"/>
    </xf>
    <xf numFmtId="0" fontId="3" fillId="0" borderId="5" xfId="0" applyFont="1" applyBorder="1" applyAlignment="1">
      <alignment horizontal="left" vertical="top" wrapText="1" indent="5"/>
    </xf>
    <xf numFmtId="3" fontId="7" fillId="0" borderId="7" xfId="0" applyNumberFormat="1" applyFont="1" applyBorder="1" applyAlignment="1">
      <alignment horizontal="center" shrinkToFit="1"/>
    </xf>
    <xf numFmtId="0" fontId="0" fillId="0" borderId="4" xfId="0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6"/>
    </xf>
    <xf numFmtId="0" fontId="3" fillId="0" borderId="4" xfId="0" applyFont="1" applyBorder="1" applyAlignment="1">
      <alignment horizontal="left" vertical="top" wrapText="1" indent="6"/>
    </xf>
    <xf numFmtId="0" fontId="3" fillId="0" borderId="5" xfId="0" applyFont="1" applyBorder="1" applyAlignment="1">
      <alignment horizontal="left" vertical="top" wrapText="1" indent="6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top" shrinkToFit="1"/>
    </xf>
    <xf numFmtId="3" fontId="7" fillId="0" borderId="5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738716</xdr:colOff>
      <xdr:row>36</xdr:row>
      <xdr:rowOff>29634</xdr:rowOff>
    </xdr:from>
    <xdr:to>
      <xdr:col>17</xdr:col>
      <xdr:colOff>69849</xdr:colOff>
      <xdr:row>41</xdr:row>
      <xdr:rowOff>46566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D36C6A-28B6-428C-A1A4-B240A63A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216" y="124991284"/>
          <a:ext cx="1305983" cy="8424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9150-F436-45CC-ADAE-1DBEB7B5E445}">
  <dimension ref="A1:AA42"/>
  <sheetViews>
    <sheetView tabSelected="1" view="pageBreakPreview" topLeftCell="A23" zoomScaleSheetLayoutView="100" workbookViewId="0">
      <selection activeCell="E38" sqref="E38"/>
    </sheetView>
  </sheetViews>
  <sheetFormatPr defaultRowHeight="13" x14ac:dyDescent="0.3"/>
  <cols>
    <col min="1" max="1" width="5.796875" style="2" customWidth="1"/>
    <col min="2" max="2" width="22.19921875" style="2" customWidth="1"/>
    <col min="3" max="3" width="7.796875" style="2" customWidth="1"/>
    <col min="4" max="4" width="5.19921875" style="2" customWidth="1"/>
    <col min="5" max="5" width="8" style="2" customWidth="1"/>
    <col min="6" max="6" width="7.796875" style="2" customWidth="1"/>
    <col min="7" max="7" width="6.69921875" style="2" customWidth="1"/>
    <col min="8" max="10" width="6.5" style="2" customWidth="1"/>
    <col min="11" max="11" width="6.69921875" style="2" customWidth="1"/>
    <col min="12" max="13" width="6.5" style="2" customWidth="1"/>
    <col min="14" max="14" width="6.69921875" style="2" customWidth="1"/>
    <col min="15" max="17" width="6.5" style="2" customWidth="1"/>
    <col min="18" max="18" width="6.69921875" style="2" customWidth="1"/>
    <col min="19" max="21" width="6.5" style="2" customWidth="1"/>
    <col min="22" max="22" width="6.69921875" style="2" customWidth="1"/>
    <col min="23" max="23" width="6.5" style="2" customWidth="1"/>
    <col min="24" max="25" width="8.796875" style="2"/>
    <col min="26" max="26" width="23.19921875" style="2" customWidth="1"/>
    <col min="27" max="16384" width="8.796875" style="2"/>
  </cols>
  <sheetData>
    <row r="1" spans="1:27" ht="1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3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4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7" ht="13.75" customHeight="1" x14ac:dyDescent="0.3">
      <c r="A4" s="4" t="s">
        <v>3</v>
      </c>
      <c r="B4" s="4" t="s">
        <v>4</v>
      </c>
      <c r="C4" s="5" t="s">
        <v>5</v>
      </c>
      <c r="D4" s="6"/>
      <c r="E4" s="7"/>
      <c r="F4" s="5" t="s">
        <v>6</v>
      </c>
      <c r="G4" s="6"/>
      <c r="H4" s="7"/>
      <c r="I4" s="5" t="s">
        <v>7</v>
      </c>
      <c r="J4" s="6"/>
      <c r="K4" s="7"/>
      <c r="L4" s="5" t="s">
        <v>8</v>
      </c>
      <c r="M4" s="6"/>
      <c r="N4" s="7"/>
      <c r="O4" s="5" t="s">
        <v>9</v>
      </c>
      <c r="P4" s="6"/>
      <c r="Q4" s="7"/>
      <c r="R4" s="5" t="s">
        <v>10</v>
      </c>
      <c r="S4" s="6"/>
      <c r="T4" s="7"/>
      <c r="U4" s="5" t="s">
        <v>11</v>
      </c>
      <c r="V4" s="6"/>
      <c r="W4" s="7"/>
    </row>
    <row r="5" spans="1:27" ht="13.75" customHeight="1" x14ac:dyDescent="0.3">
      <c r="A5" s="8"/>
      <c r="B5" s="8"/>
      <c r="C5" s="9" t="s">
        <v>12</v>
      </c>
      <c r="D5" s="9" t="s">
        <v>13</v>
      </c>
      <c r="E5" s="9" t="s">
        <v>14</v>
      </c>
      <c r="F5" s="9" t="s">
        <v>12</v>
      </c>
      <c r="G5" s="9" t="s">
        <v>13</v>
      </c>
      <c r="H5" s="9" t="s">
        <v>14</v>
      </c>
      <c r="I5" s="9" t="s">
        <v>12</v>
      </c>
      <c r="J5" s="9" t="s">
        <v>13</v>
      </c>
      <c r="K5" s="9" t="s">
        <v>14</v>
      </c>
      <c r="L5" s="9" t="s">
        <v>12</v>
      </c>
      <c r="M5" s="9" t="s">
        <v>13</v>
      </c>
      <c r="N5" s="9" t="s">
        <v>14</v>
      </c>
      <c r="O5" s="9" t="s">
        <v>12</v>
      </c>
      <c r="P5" s="9" t="s">
        <v>13</v>
      </c>
      <c r="Q5" s="9" t="s">
        <v>14</v>
      </c>
      <c r="R5" s="9" t="s">
        <v>12</v>
      </c>
      <c r="S5" s="9" t="s">
        <v>13</v>
      </c>
      <c r="T5" s="9" t="s">
        <v>14</v>
      </c>
      <c r="U5" s="9" t="s">
        <v>12</v>
      </c>
      <c r="V5" s="9" t="s">
        <v>13</v>
      </c>
      <c r="W5" s="9" t="s">
        <v>14</v>
      </c>
    </row>
    <row r="6" spans="1:27" ht="12" customHeight="1" x14ac:dyDescent="0.3">
      <c r="A6" s="10">
        <v>1</v>
      </c>
      <c r="B6" s="11" t="s">
        <v>15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F6+G6</f>
        <v>0</v>
      </c>
      <c r="I6" s="12">
        <v>2</v>
      </c>
      <c r="J6" s="12">
        <v>0</v>
      </c>
      <c r="K6" s="12">
        <v>2</v>
      </c>
      <c r="L6" s="12">
        <v>2</v>
      </c>
      <c r="M6" s="12">
        <v>0</v>
      </c>
      <c r="N6" s="12">
        <v>2</v>
      </c>
      <c r="O6" s="12">
        <v>1</v>
      </c>
      <c r="P6" s="12">
        <v>0</v>
      </c>
      <c r="Q6" s="12">
        <f>O6+P6</f>
        <v>1</v>
      </c>
      <c r="R6" s="12">
        <v>7</v>
      </c>
      <c r="S6" s="12">
        <v>0</v>
      </c>
      <c r="T6" s="12">
        <f>R6+S6</f>
        <v>7</v>
      </c>
      <c r="U6" s="12">
        <v>14</v>
      </c>
      <c r="V6" s="12">
        <v>0</v>
      </c>
      <c r="W6" s="12">
        <f>U6+V6</f>
        <v>14</v>
      </c>
    </row>
    <row r="7" spans="1:27" ht="12" customHeight="1" x14ac:dyDescent="0.3">
      <c r="A7" s="10">
        <v>2</v>
      </c>
      <c r="B7" s="11" t="s">
        <v>16</v>
      </c>
      <c r="C7" s="12">
        <v>1</v>
      </c>
      <c r="D7" s="12">
        <v>0</v>
      </c>
      <c r="E7" s="12">
        <f t="shared" ref="E7:E16" si="0">C7+D7</f>
        <v>1</v>
      </c>
      <c r="F7" s="12">
        <v>4</v>
      </c>
      <c r="G7" s="12">
        <v>0</v>
      </c>
      <c r="H7" s="12">
        <f t="shared" ref="H7:H15" si="1">F7+G7</f>
        <v>4</v>
      </c>
      <c r="I7" s="12">
        <v>3</v>
      </c>
      <c r="J7" s="12">
        <v>0</v>
      </c>
      <c r="K7" s="12">
        <v>3</v>
      </c>
      <c r="L7" s="12">
        <v>0</v>
      </c>
      <c r="M7" s="12">
        <v>0</v>
      </c>
      <c r="N7" s="12">
        <f t="shared" ref="N7:N15" si="2">L7+M7</f>
        <v>0</v>
      </c>
      <c r="O7" s="12">
        <v>7</v>
      </c>
      <c r="P7" s="12">
        <v>0</v>
      </c>
      <c r="Q7" s="12">
        <f t="shared" ref="Q7:Q15" si="3">O7+P7</f>
        <v>7</v>
      </c>
      <c r="R7" s="12">
        <v>39</v>
      </c>
      <c r="S7" s="12">
        <v>0</v>
      </c>
      <c r="T7" s="12">
        <f t="shared" ref="T7:T15" si="4">R7+S7</f>
        <v>39</v>
      </c>
      <c r="U7" s="12">
        <v>47</v>
      </c>
      <c r="V7" s="12">
        <v>0</v>
      </c>
      <c r="W7" s="12">
        <f t="shared" ref="W7:W15" si="5">U7+V7</f>
        <v>47</v>
      </c>
    </row>
    <row r="8" spans="1:27" ht="12" customHeight="1" x14ac:dyDescent="0.3">
      <c r="A8" s="10">
        <v>3</v>
      </c>
      <c r="B8" s="11" t="s">
        <v>17</v>
      </c>
      <c r="C8" s="12">
        <v>8</v>
      </c>
      <c r="D8" s="12">
        <v>2</v>
      </c>
      <c r="E8" s="12">
        <f t="shared" si="0"/>
        <v>10</v>
      </c>
      <c r="F8" s="12">
        <v>4</v>
      </c>
      <c r="G8" s="12">
        <v>0</v>
      </c>
      <c r="H8" s="12">
        <f t="shared" si="1"/>
        <v>4</v>
      </c>
      <c r="I8" s="12">
        <v>11</v>
      </c>
      <c r="J8" s="12">
        <v>3</v>
      </c>
      <c r="K8" s="12">
        <v>14</v>
      </c>
      <c r="L8" s="12">
        <v>8</v>
      </c>
      <c r="M8" s="12">
        <v>0</v>
      </c>
      <c r="N8" s="12">
        <v>8</v>
      </c>
      <c r="O8" s="12">
        <v>44</v>
      </c>
      <c r="P8" s="12">
        <v>0</v>
      </c>
      <c r="Q8" s="12">
        <f t="shared" si="3"/>
        <v>44</v>
      </c>
      <c r="R8" s="12">
        <v>98</v>
      </c>
      <c r="S8" s="12">
        <v>4</v>
      </c>
      <c r="T8" s="12">
        <f t="shared" si="4"/>
        <v>102</v>
      </c>
      <c r="U8" s="12">
        <v>99</v>
      </c>
      <c r="V8" s="12">
        <v>5</v>
      </c>
      <c r="W8" s="12">
        <f t="shared" si="5"/>
        <v>104</v>
      </c>
    </row>
    <row r="9" spans="1:27" ht="12" customHeight="1" x14ac:dyDescent="0.3">
      <c r="A9" s="10">
        <v>4</v>
      </c>
      <c r="B9" s="11" t="s">
        <v>18</v>
      </c>
      <c r="C9" s="12">
        <v>5</v>
      </c>
      <c r="D9" s="12">
        <v>2</v>
      </c>
      <c r="E9" s="12">
        <f t="shared" si="0"/>
        <v>7</v>
      </c>
      <c r="F9" s="12">
        <v>18</v>
      </c>
      <c r="G9" s="12">
        <v>0</v>
      </c>
      <c r="H9" s="12">
        <f t="shared" si="1"/>
        <v>18</v>
      </c>
      <c r="I9" s="12">
        <v>17</v>
      </c>
      <c r="J9" s="12">
        <v>3</v>
      </c>
      <c r="K9" s="12">
        <v>20</v>
      </c>
      <c r="L9" s="12">
        <v>15</v>
      </c>
      <c r="M9" s="12">
        <v>1</v>
      </c>
      <c r="N9" s="12">
        <v>16</v>
      </c>
      <c r="O9" s="12">
        <v>53</v>
      </c>
      <c r="P9" s="12">
        <v>3</v>
      </c>
      <c r="Q9" s="12">
        <f t="shared" si="3"/>
        <v>56</v>
      </c>
      <c r="R9" s="12">
        <v>127</v>
      </c>
      <c r="S9" s="12">
        <v>0</v>
      </c>
      <c r="T9" s="12">
        <f t="shared" si="4"/>
        <v>127</v>
      </c>
      <c r="U9" s="12">
        <v>178</v>
      </c>
      <c r="V9" s="12">
        <v>0</v>
      </c>
      <c r="W9" s="12">
        <f t="shared" si="5"/>
        <v>178</v>
      </c>
      <c r="Z9" s="13"/>
      <c r="AA9" s="14"/>
    </row>
    <row r="10" spans="1:27" ht="12" customHeight="1" x14ac:dyDescent="0.3">
      <c r="A10" s="10">
        <v>5</v>
      </c>
      <c r="B10" s="11" t="s">
        <v>19</v>
      </c>
      <c r="C10" s="12">
        <v>0</v>
      </c>
      <c r="D10" s="12">
        <v>0</v>
      </c>
      <c r="E10" s="12">
        <f t="shared" si="0"/>
        <v>0</v>
      </c>
      <c r="F10" s="12">
        <v>1</v>
      </c>
      <c r="G10" s="12">
        <v>0</v>
      </c>
      <c r="H10" s="12">
        <f t="shared" si="1"/>
        <v>1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2">
        <f t="shared" si="2"/>
        <v>0</v>
      </c>
      <c r="O10" s="12">
        <v>3</v>
      </c>
      <c r="P10" s="12">
        <v>0</v>
      </c>
      <c r="Q10" s="12">
        <f t="shared" si="3"/>
        <v>3</v>
      </c>
      <c r="R10" s="12">
        <v>1</v>
      </c>
      <c r="S10" s="12">
        <v>0</v>
      </c>
      <c r="T10" s="12">
        <f t="shared" si="4"/>
        <v>1</v>
      </c>
      <c r="U10" s="12">
        <v>39</v>
      </c>
      <c r="V10" s="12">
        <v>0</v>
      </c>
      <c r="W10" s="12">
        <f t="shared" si="5"/>
        <v>39</v>
      </c>
      <c r="Z10" s="13"/>
      <c r="AA10" s="14"/>
    </row>
    <row r="11" spans="1:27" ht="12" customHeight="1" x14ac:dyDescent="0.3">
      <c r="A11" s="10">
        <v>6</v>
      </c>
      <c r="B11" s="11" t="s">
        <v>20</v>
      </c>
      <c r="C11" s="12">
        <v>1</v>
      </c>
      <c r="D11" s="12">
        <v>0</v>
      </c>
      <c r="E11" s="12">
        <f t="shared" si="0"/>
        <v>1</v>
      </c>
      <c r="F11" s="12">
        <v>0</v>
      </c>
      <c r="G11" s="12">
        <v>0</v>
      </c>
      <c r="H11" s="12">
        <f t="shared" si="1"/>
        <v>0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f t="shared" si="2"/>
        <v>0</v>
      </c>
      <c r="O11" s="12">
        <v>0</v>
      </c>
      <c r="P11" s="12">
        <v>0</v>
      </c>
      <c r="Q11" s="12">
        <f t="shared" si="3"/>
        <v>0</v>
      </c>
      <c r="R11" s="12">
        <v>0</v>
      </c>
      <c r="S11" s="12">
        <v>0</v>
      </c>
      <c r="T11" s="12">
        <f t="shared" si="4"/>
        <v>0</v>
      </c>
      <c r="U11" s="12">
        <v>0</v>
      </c>
      <c r="V11" s="12">
        <v>0</v>
      </c>
      <c r="W11" s="12">
        <f t="shared" si="5"/>
        <v>0</v>
      </c>
      <c r="Z11" s="13"/>
      <c r="AA11" s="14"/>
    </row>
    <row r="12" spans="1:27" ht="12" customHeight="1" x14ac:dyDescent="0.3">
      <c r="A12" s="10">
        <v>7</v>
      </c>
      <c r="B12" s="11" t="s">
        <v>21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f t="shared" si="2"/>
        <v>0</v>
      </c>
      <c r="O12" s="12">
        <v>2</v>
      </c>
      <c r="P12" s="12">
        <v>0</v>
      </c>
      <c r="Q12" s="12">
        <f t="shared" si="3"/>
        <v>2</v>
      </c>
      <c r="R12" s="12">
        <v>2</v>
      </c>
      <c r="S12" s="12">
        <v>0</v>
      </c>
      <c r="T12" s="12">
        <f t="shared" si="4"/>
        <v>2</v>
      </c>
      <c r="U12" s="12">
        <v>0</v>
      </c>
      <c r="V12" s="12">
        <v>0</v>
      </c>
      <c r="W12" s="12">
        <f t="shared" si="5"/>
        <v>0</v>
      </c>
      <c r="Z12" s="13"/>
      <c r="AA12" s="14"/>
    </row>
    <row r="13" spans="1:27" ht="12" customHeight="1" x14ac:dyDescent="0.3">
      <c r="A13" s="10">
        <v>8</v>
      </c>
      <c r="B13" s="11" t="s">
        <v>22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1</v>
      </c>
      <c r="H13" s="12">
        <f t="shared" si="1"/>
        <v>1</v>
      </c>
      <c r="I13" s="12">
        <v>0</v>
      </c>
      <c r="J13" s="12">
        <v>0</v>
      </c>
      <c r="K13" s="12">
        <f t="shared" ref="K13:K15" si="6">I13+J13</f>
        <v>0</v>
      </c>
      <c r="L13" s="12">
        <v>0</v>
      </c>
      <c r="M13" s="12">
        <v>0</v>
      </c>
      <c r="N13" s="12">
        <f t="shared" si="2"/>
        <v>0</v>
      </c>
      <c r="O13" s="12">
        <v>0</v>
      </c>
      <c r="P13" s="12">
        <v>0</v>
      </c>
      <c r="Q13" s="12">
        <f t="shared" si="3"/>
        <v>0</v>
      </c>
      <c r="R13" s="12">
        <v>2</v>
      </c>
      <c r="S13" s="12">
        <v>0</v>
      </c>
      <c r="T13" s="12">
        <f t="shared" si="4"/>
        <v>2</v>
      </c>
      <c r="U13" s="12">
        <v>0</v>
      </c>
      <c r="V13" s="12">
        <v>0</v>
      </c>
      <c r="W13" s="12">
        <f t="shared" si="5"/>
        <v>0</v>
      </c>
      <c r="Y13" s="15"/>
      <c r="Z13" s="13"/>
      <c r="AA13" s="14"/>
    </row>
    <row r="14" spans="1:27" ht="12" customHeight="1" x14ac:dyDescent="0.3">
      <c r="A14" s="10">
        <v>9</v>
      </c>
      <c r="B14" s="11" t="s">
        <v>23</v>
      </c>
      <c r="C14" s="12">
        <v>0</v>
      </c>
      <c r="D14" s="12">
        <v>0</v>
      </c>
      <c r="E14" s="12">
        <f t="shared" si="0"/>
        <v>0</v>
      </c>
      <c r="F14" s="12">
        <v>1</v>
      </c>
      <c r="G14" s="12">
        <v>0</v>
      </c>
      <c r="H14" s="12">
        <f t="shared" si="1"/>
        <v>1</v>
      </c>
      <c r="I14" s="12">
        <v>0</v>
      </c>
      <c r="J14" s="12">
        <v>0</v>
      </c>
      <c r="K14" s="12">
        <f t="shared" si="6"/>
        <v>0</v>
      </c>
      <c r="L14" s="12">
        <v>1</v>
      </c>
      <c r="M14" s="12">
        <v>0</v>
      </c>
      <c r="N14" s="12">
        <v>1</v>
      </c>
      <c r="O14" s="12">
        <v>3</v>
      </c>
      <c r="P14" s="12">
        <v>0</v>
      </c>
      <c r="Q14" s="12">
        <f t="shared" si="3"/>
        <v>3</v>
      </c>
      <c r="R14" s="12">
        <v>1</v>
      </c>
      <c r="S14" s="12">
        <v>0</v>
      </c>
      <c r="T14" s="12">
        <f t="shared" si="4"/>
        <v>1</v>
      </c>
      <c r="U14" s="12">
        <v>0</v>
      </c>
      <c r="V14" s="12">
        <v>0</v>
      </c>
      <c r="W14" s="12">
        <f t="shared" si="5"/>
        <v>0</v>
      </c>
      <c r="Z14" s="13"/>
      <c r="AA14" s="14"/>
    </row>
    <row r="15" spans="1:27" ht="12" customHeight="1" x14ac:dyDescent="0.3">
      <c r="A15" s="10">
        <v>10</v>
      </c>
      <c r="B15" s="11" t="s">
        <v>24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  <c r="I15" s="12">
        <v>0</v>
      </c>
      <c r="J15" s="12">
        <v>0</v>
      </c>
      <c r="K15" s="12">
        <f t="shared" si="6"/>
        <v>0</v>
      </c>
      <c r="L15" s="12">
        <v>0</v>
      </c>
      <c r="M15" s="12">
        <v>0</v>
      </c>
      <c r="N15" s="12">
        <f t="shared" si="2"/>
        <v>0</v>
      </c>
      <c r="O15" s="12">
        <v>1</v>
      </c>
      <c r="P15" s="12">
        <v>0</v>
      </c>
      <c r="Q15" s="12">
        <f t="shared" si="3"/>
        <v>1</v>
      </c>
      <c r="R15" s="12">
        <v>1</v>
      </c>
      <c r="S15" s="12">
        <v>0</v>
      </c>
      <c r="T15" s="12">
        <f t="shared" si="4"/>
        <v>1</v>
      </c>
      <c r="U15" s="12">
        <v>0</v>
      </c>
      <c r="V15" s="12">
        <v>0</v>
      </c>
      <c r="W15" s="12">
        <f t="shared" si="5"/>
        <v>0</v>
      </c>
      <c r="Z15" s="13"/>
      <c r="AA15" s="14"/>
    </row>
    <row r="16" spans="1:27" ht="12" customHeight="1" x14ac:dyDescent="0.3">
      <c r="A16" s="16">
        <v>11</v>
      </c>
      <c r="B16" s="17" t="s">
        <v>25</v>
      </c>
      <c r="C16" s="12">
        <v>1</v>
      </c>
      <c r="D16" s="12">
        <v>0</v>
      </c>
      <c r="E16" s="12">
        <f t="shared" si="0"/>
        <v>1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Z16" s="13"/>
      <c r="AA16" s="14"/>
    </row>
    <row r="17" spans="1:27" ht="12" customHeight="1" x14ac:dyDescent="0.3">
      <c r="A17" s="18" t="s">
        <v>26</v>
      </c>
      <c r="B17" s="19"/>
      <c r="C17" s="20">
        <f t="shared" ref="C17:W17" si="7">SUM(C6:C16)</f>
        <v>16</v>
      </c>
      <c r="D17" s="20">
        <f t="shared" si="7"/>
        <v>4</v>
      </c>
      <c r="E17" s="20">
        <f t="shared" si="7"/>
        <v>20</v>
      </c>
      <c r="F17" s="20">
        <f t="shared" si="7"/>
        <v>28</v>
      </c>
      <c r="G17" s="20">
        <f t="shared" si="7"/>
        <v>1</v>
      </c>
      <c r="H17" s="20">
        <f t="shared" si="7"/>
        <v>29</v>
      </c>
      <c r="I17" s="20">
        <f t="shared" si="7"/>
        <v>37</v>
      </c>
      <c r="J17" s="20">
        <f t="shared" si="7"/>
        <v>6</v>
      </c>
      <c r="K17" s="20">
        <f t="shared" si="7"/>
        <v>43</v>
      </c>
      <c r="L17" s="20">
        <f t="shared" si="7"/>
        <v>26</v>
      </c>
      <c r="M17" s="20">
        <f t="shared" si="7"/>
        <v>1</v>
      </c>
      <c r="N17" s="20">
        <f t="shared" si="7"/>
        <v>27</v>
      </c>
      <c r="O17" s="20">
        <f t="shared" si="7"/>
        <v>114</v>
      </c>
      <c r="P17" s="20">
        <f t="shared" si="7"/>
        <v>3</v>
      </c>
      <c r="Q17" s="20">
        <f t="shared" si="7"/>
        <v>117</v>
      </c>
      <c r="R17" s="20">
        <f t="shared" si="7"/>
        <v>278</v>
      </c>
      <c r="S17" s="20">
        <f t="shared" si="7"/>
        <v>4</v>
      </c>
      <c r="T17" s="20">
        <f t="shared" si="7"/>
        <v>282</v>
      </c>
      <c r="U17" s="20">
        <f t="shared" si="7"/>
        <v>377</v>
      </c>
      <c r="V17" s="20">
        <f t="shared" si="7"/>
        <v>5</v>
      </c>
      <c r="W17" s="20">
        <f t="shared" si="7"/>
        <v>382</v>
      </c>
      <c r="Z17" s="13"/>
      <c r="AA17" s="14"/>
    </row>
    <row r="18" spans="1:27" ht="12.65" customHeigh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Z18" s="13"/>
      <c r="AA18" s="14"/>
    </row>
    <row r="19" spans="1:27" ht="12" customHeight="1" x14ac:dyDescent="0.3">
      <c r="A19" s="4" t="s">
        <v>3</v>
      </c>
      <c r="B19" s="4" t="s">
        <v>4</v>
      </c>
      <c r="C19" s="22" t="s">
        <v>27</v>
      </c>
      <c r="D19" s="23"/>
      <c r="E19" s="24"/>
      <c r="F19" s="25" t="s">
        <v>28</v>
      </c>
      <c r="G19" s="26"/>
      <c r="H19" s="27"/>
      <c r="I19" s="25" t="s">
        <v>29</v>
      </c>
      <c r="J19" s="26"/>
      <c r="K19" s="27"/>
      <c r="L19" s="25" t="s">
        <v>30</v>
      </c>
      <c r="M19" s="26"/>
      <c r="N19" s="27"/>
      <c r="O19" s="25" t="s">
        <v>31</v>
      </c>
      <c r="P19" s="26"/>
      <c r="Q19" s="27"/>
      <c r="R19" s="28" t="s">
        <v>32</v>
      </c>
      <c r="S19" s="29"/>
      <c r="T19" s="29"/>
      <c r="U19" s="29"/>
      <c r="V19" s="29"/>
      <c r="W19" s="30"/>
      <c r="Z19" s="13"/>
      <c r="AA19" s="14"/>
    </row>
    <row r="20" spans="1:27" ht="12" customHeight="1" x14ac:dyDescent="0.3">
      <c r="A20" s="8"/>
      <c r="B20" s="8"/>
      <c r="C20" s="31" t="s">
        <v>12</v>
      </c>
      <c r="D20" s="31" t="s">
        <v>13</v>
      </c>
      <c r="E20" s="31" t="s">
        <v>14</v>
      </c>
      <c r="F20" s="31" t="s">
        <v>12</v>
      </c>
      <c r="G20" s="32" t="s">
        <v>13</v>
      </c>
      <c r="H20" s="31" t="s">
        <v>14</v>
      </c>
      <c r="I20" s="31" t="s">
        <v>12</v>
      </c>
      <c r="J20" s="32" t="s">
        <v>13</v>
      </c>
      <c r="K20" s="31" t="s">
        <v>14</v>
      </c>
      <c r="L20" s="31" t="s">
        <v>12</v>
      </c>
      <c r="M20" s="31" t="s">
        <v>13</v>
      </c>
      <c r="N20" s="31" t="s">
        <v>14</v>
      </c>
      <c r="O20" s="31" t="s">
        <v>12</v>
      </c>
      <c r="P20" s="31" t="s">
        <v>13</v>
      </c>
      <c r="Q20" s="31" t="s">
        <v>14</v>
      </c>
      <c r="R20" s="33" t="s">
        <v>12</v>
      </c>
      <c r="S20" s="34"/>
      <c r="T20" s="33" t="s">
        <v>13</v>
      </c>
      <c r="U20" s="34"/>
      <c r="V20" s="35" t="s">
        <v>26</v>
      </c>
      <c r="W20" s="36"/>
      <c r="Z20" s="13"/>
      <c r="AA20" s="14"/>
    </row>
    <row r="21" spans="1:27" ht="12" customHeight="1" x14ac:dyDescent="0.3">
      <c r="A21" s="10">
        <v>1</v>
      </c>
      <c r="B21" s="11" t="s">
        <v>15</v>
      </c>
      <c r="C21" s="37">
        <v>18</v>
      </c>
      <c r="D21" s="37">
        <v>0</v>
      </c>
      <c r="E21" s="12">
        <f>C21+D21</f>
        <v>18</v>
      </c>
      <c r="F21" s="37">
        <v>85</v>
      </c>
      <c r="G21" s="37">
        <v>0</v>
      </c>
      <c r="H21" s="12">
        <f>F21+G21</f>
        <v>85</v>
      </c>
      <c r="I21" s="37">
        <v>62</v>
      </c>
      <c r="J21" s="37">
        <v>0</v>
      </c>
      <c r="K21" s="12">
        <f>I21+J21</f>
        <v>62</v>
      </c>
      <c r="L21" s="37">
        <v>54</v>
      </c>
      <c r="M21" s="37">
        <v>0</v>
      </c>
      <c r="N21" s="12">
        <f>L21+M21</f>
        <v>54</v>
      </c>
      <c r="O21" s="37">
        <v>54</v>
      </c>
      <c r="P21" s="37">
        <v>2</v>
      </c>
      <c r="Q21" s="12">
        <f>O21+P21</f>
        <v>56</v>
      </c>
      <c r="R21" s="38">
        <f t="shared" ref="R21:R31" si="8">C6+F6+I6+L6+O6+R6+U6+C21+F21+I21+L21+O21</f>
        <v>299</v>
      </c>
      <c r="S21" s="39"/>
      <c r="T21" s="38">
        <f t="shared" ref="T21:T31" si="9">D6+G6+J6+M6+P6+S6+V6+D21+G21+J21+M21+P21</f>
        <v>2</v>
      </c>
      <c r="U21" s="39"/>
      <c r="V21" s="38">
        <f>R21+T21</f>
        <v>301</v>
      </c>
      <c r="W21" s="39"/>
      <c r="Z21" s="13"/>
      <c r="AA21" s="14"/>
    </row>
    <row r="22" spans="1:27" ht="12" customHeight="1" x14ac:dyDescent="0.3">
      <c r="A22" s="10">
        <v>2</v>
      </c>
      <c r="B22" s="11" t="s">
        <v>16</v>
      </c>
      <c r="C22" s="37">
        <v>256</v>
      </c>
      <c r="D22" s="37">
        <v>0</v>
      </c>
      <c r="E22" s="12">
        <f t="shared" ref="E22:E30" si="10">C22+D22</f>
        <v>256</v>
      </c>
      <c r="F22" s="37">
        <v>589</v>
      </c>
      <c r="G22" s="37">
        <v>5</v>
      </c>
      <c r="H22" s="12">
        <f t="shared" ref="H22:H30" si="11">F22+G22</f>
        <v>594</v>
      </c>
      <c r="I22" s="37">
        <v>535</v>
      </c>
      <c r="J22" s="37">
        <v>12</v>
      </c>
      <c r="K22" s="12">
        <f t="shared" ref="K22:K30" si="12">I22+J22</f>
        <v>547</v>
      </c>
      <c r="L22" s="37">
        <v>707</v>
      </c>
      <c r="M22" s="37">
        <v>3</v>
      </c>
      <c r="N22" s="12">
        <f t="shared" ref="N22:N30" si="13">L22+M22</f>
        <v>710</v>
      </c>
      <c r="O22" s="37">
        <v>760</v>
      </c>
      <c r="P22" s="37">
        <v>11</v>
      </c>
      <c r="Q22" s="12">
        <f t="shared" ref="Q22:Q30" si="14">O22+P22</f>
        <v>771</v>
      </c>
      <c r="R22" s="38">
        <f t="shared" si="8"/>
        <v>2948</v>
      </c>
      <c r="S22" s="39"/>
      <c r="T22" s="38">
        <f t="shared" si="9"/>
        <v>31</v>
      </c>
      <c r="U22" s="39"/>
      <c r="V22" s="38">
        <f t="shared" ref="V22:V30" si="15">R22+T22</f>
        <v>2979</v>
      </c>
      <c r="W22" s="39"/>
    </row>
    <row r="23" spans="1:27" ht="12" customHeight="1" x14ac:dyDescent="0.3">
      <c r="A23" s="10">
        <v>3</v>
      </c>
      <c r="B23" s="11" t="s">
        <v>17</v>
      </c>
      <c r="C23" s="37">
        <v>495</v>
      </c>
      <c r="D23" s="37">
        <v>25</v>
      </c>
      <c r="E23" s="12">
        <f t="shared" si="10"/>
        <v>520</v>
      </c>
      <c r="F23" s="37">
        <v>755</v>
      </c>
      <c r="G23" s="37">
        <v>6</v>
      </c>
      <c r="H23" s="12">
        <f t="shared" si="11"/>
        <v>761</v>
      </c>
      <c r="I23" s="37">
        <v>1020</v>
      </c>
      <c r="J23" s="37">
        <v>5</v>
      </c>
      <c r="K23" s="12">
        <f t="shared" si="12"/>
        <v>1025</v>
      </c>
      <c r="L23" s="37">
        <v>1454</v>
      </c>
      <c r="M23" s="37">
        <v>15</v>
      </c>
      <c r="N23" s="12">
        <f t="shared" si="13"/>
        <v>1469</v>
      </c>
      <c r="O23" s="37">
        <v>1386</v>
      </c>
      <c r="P23" s="37">
        <v>9</v>
      </c>
      <c r="Q23" s="12">
        <f t="shared" si="14"/>
        <v>1395</v>
      </c>
      <c r="R23" s="38">
        <f t="shared" si="8"/>
        <v>5382</v>
      </c>
      <c r="S23" s="39"/>
      <c r="T23" s="38">
        <f t="shared" si="9"/>
        <v>74</v>
      </c>
      <c r="U23" s="39"/>
      <c r="V23" s="38">
        <f t="shared" si="15"/>
        <v>5456</v>
      </c>
      <c r="W23" s="39"/>
      <c r="Z23" s="15"/>
    </row>
    <row r="24" spans="1:27" ht="12" customHeight="1" x14ac:dyDescent="0.3">
      <c r="A24" s="10">
        <v>4</v>
      </c>
      <c r="B24" s="11" t="s">
        <v>18</v>
      </c>
      <c r="C24" s="37">
        <v>624</v>
      </c>
      <c r="D24" s="37">
        <v>20</v>
      </c>
      <c r="E24" s="12">
        <f t="shared" si="10"/>
        <v>644</v>
      </c>
      <c r="F24" s="37">
        <v>1246</v>
      </c>
      <c r="G24" s="37">
        <v>10</v>
      </c>
      <c r="H24" s="12">
        <f t="shared" si="11"/>
        <v>1256</v>
      </c>
      <c r="I24" s="37">
        <v>1471</v>
      </c>
      <c r="J24" s="37">
        <v>5</v>
      </c>
      <c r="K24" s="12">
        <f t="shared" si="12"/>
        <v>1476</v>
      </c>
      <c r="L24" s="37">
        <v>2007</v>
      </c>
      <c r="M24" s="37">
        <v>13</v>
      </c>
      <c r="N24" s="12">
        <f t="shared" si="13"/>
        <v>2020</v>
      </c>
      <c r="O24" s="37">
        <v>1881</v>
      </c>
      <c r="P24" s="37">
        <v>5</v>
      </c>
      <c r="Q24" s="12">
        <f t="shared" si="14"/>
        <v>1886</v>
      </c>
      <c r="R24" s="38">
        <f t="shared" si="8"/>
        <v>7642</v>
      </c>
      <c r="S24" s="39"/>
      <c r="T24" s="38">
        <f t="shared" si="9"/>
        <v>62</v>
      </c>
      <c r="U24" s="39"/>
      <c r="V24" s="38">
        <f t="shared" si="15"/>
        <v>7704</v>
      </c>
      <c r="W24" s="39"/>
    </row>
    <row r="25" spans="1:27" ht="12" customHeight="1" x14ac:dyDescent="0.3">
      <c r="A25" s="10">
        <v>5</v>
      </c>
      <c r="B25" s="11" t="s">
        <v>19</v>
      </c>
      <c r="C25" s="37">
        <v>38</v>
      </c>
      <c r="D25" s="37">
        <v>3</v>
      </c>
      <c r="E25" s="12">
        <f t="shared" si="10"/>
        <v>41</v>
      </c>
      <c r="F25" s="37">
        <v>257</v>
      </c>
      <c r="G25" s="37">
        <v>8</v>
      </c>
      <c r="H25" s="12">
        <f t="shared" si="11"/>
        <v>265</v>
      </c>
      <c r="I25" s="37">
        <v>88</v>
      </c>
      <c r="J25" s="37">
        <v>0</v>
      </c>
      <c r="K25" s="12">
        <f t="shared" si="12"/>
        <v>88</v>
      </c>
      <c r="L25" s="37">
        <v>95</v>
      </c>
      <c r="M25" s="37">
        <v>0</v>
      </c>
      <c r="N25" s="12">
        <f t="shared" si="13"/>
        <v>95</v>
      </c>
      <c r="O25" s="37">
        <v>154</v>
      </c>
      <c r="P25" s="37">
        <v>0</v>
      </c>
      <c r="Q25" s="12">
        <f t="shared" si="14"/>
        <v>154</v>
      </c>
      <c r="R25" s="38">
        <f t="shared" si="8"/>
        <v>677</v>
      </c>
      <c r="S25" s="39"/>
      <c r="T25" s="38">
        <f t="shared" si="9"/>
        <v>11</v>
      </c>
      <c r="U25" s="39"/>
      <c r="V25" s="38">
        <f t="shared" si="15"/>
        <v>688</v>
      </c>
      <c r="W25" s="39"/>
    </row>
    <row r="26" spans="1:27" ht="12" customHeight="1" x14ac:dyDescent="0.3">
      <c r="A26" s="10">
        <v>6</v>
      </c>
      <c r="B26" s="11" t="s">
        <v>20</v>
      </c>
      <c r="C26" s="37">
        <v>0</v>
      </c>
      <c r="D26" s="37">
        <v>0</v>
      </c>
      <c r="E26" s="12">
        <f t="shared" si="10"/>
        <v>0</v>
      </c>
      <c r="F26" s="37">
        <v>1</v>
      </c>
      <c r="G26" s="37">
        <v>0</v>
      </c>
      <c r="H26" s="12">
        <f t="shared" si="11"/>
        <v>1</v>
      </c>
      <c r="I26" s="37">
        <v>0</v>
      </c>
      <c r="J26" s="37">
        <v>0</v>
      </c>
      <c r="K26" s="12">
        <f t="shared" si="12"/>
        <v>0</v>
      </c>
      <c r="L26" s="37">
        <v>0</v>
      </c>
      <c r="M26" s="37">
        <v>0</v>
      </c>
      <c r="N26" s="12">
        <f t="shared" si="13"/>
        <v>0</v>
      </c>
      <c r="O26" s="37">
        <v>0</v>
      </c>
      <c r="P26" s="37">
        <v>0</v>
      </c>
      <c r="Q26" s="12">
        <f t="shared" si="14"/>
        <v>0</v>
      </c>
      <c r="R26" s="38">
        <f t="shared" si="8"/>
        <v>3</v>
      </c>
      <c r="S26" s="39"/>
      <c r="T26" s="38">
        <f t="shared" si="9"/>
        <v>0</v>
      </c>
      <c r="U26" s="39"/>
      <c r="V26" s="38">
        <f t="shared" si="15"/>
        <v>3</v>
      </c>
      <c r="W26" s="39"/>
    </row>
    <row r="27" spans="1:27" ht="12" customHeight="1" x14ac:dyDescent="0.3">
      <c r="A27" s="10">
        <v>7</v>
      </c>
      <c r="B27" s="11" t="s">
        <v>21</v>
      </c>
      <c r="C27" s="37">
        <v>41</v>
      </c>
      <c r="D27" s="37">
        <v>3</v>
      </c>
      <c r="E27" s="12">
        <f t="shared" si="10"/>
        <v>44</v>
      </c>
      <c r="F27" s="37">
        <v>7</v>
      </c>
      <c r="G27" s="37">
        <v>0</v>
      </c>
      <c r="H27" s="12">
        <f t="shared" si="11"/>
        <v>7</v>
      </c>
      <c r="I27" s="37">
        <v>9</v>
      </c>
      <c r="J27" s="37">
        <v>0</v>
      </c>
      <c r="K27" s="12">
        <f t="shared" si="12"/>
        <v>9</v>
      </c>
      <c r="L27" s="37">
        <v>28</v>
      </c>
      <c r="M27" s="37">
        <v>0</v>
      </c>
      <c r="N27" s="12">
        <f t="shared" si="13"/>
        <v>28</v>
      </c>
      <c r="O27" s="37">
        <v>4</v>
      </c>
      <c r="P27" s="37">
        <v>0</v>
      </c>
      <c r="Q27" s="12">
        <f t="shared" si="14"/>
        <v>4</v>
      </c>
      <c r="R27" s="38">
        <f t="shared" si="8"/>
        <v>94</v>
      </c>
      <c r="S27" s="39"/>
      <c r="T27" s="38">
        <f t="shared" si="9"/>
        <v>3</v>
      </c>
      <c r="U27" s="39"/>
      <c r="V27" s="38">
        <f t="shared" si="15"/>
        <v>97</v>
      </c>
      <c r="W27" s="39"/>
    </row>
    <row r="28" spans="1:27" ht="12" customHeight="1" x14ac:dyDescent="0.3">
      <c r="A28" s="10">
        <v>8</v>
      </c>
      <c r="B28" s="11" t="s">
        <v>22</v>
      </c>
      <c r="C28" s="37">
        <v>0</v>
      </c>
      <c r="D28" s="37">
        <v>0</v>
      </c>
      <c r="E28" s="12">
        <f t="shared" si="10"/>
        <v>0</v>
      </c>
      <c r="F28" s="37">
        <v>1</v>
      </c>
      <c r="G28" s="37">
        <v>0</v>
      </c>
      <c r="H28" s="12">
        <f t="shared" si="11"/>
        <v>1</v>
      </c>
      <c r="I28" s="37">
        <v>0</v>
      </c>
      <c r="J28" s="37">
        <v>0</v>
      </c>
      <c r="K28" s="12">
        <f t="shared" si="12"/>
        <v>0</v>
      </c>
      <c r="L28" s="37">
        <v>1</v>
      </c>
      <c r="M28" s="37">
        <v>0</v>
      </c>
      <c r="N28" s="12">
        <f t="shared" si="13"/>
        <v>1</v>
      </c>
      <c r="O28" s="37">
        <v>0</v>
      </c>
      <c r="P28" s="37">
        <v>0</v>
      </c>
      <c r="Q28" s="12">
        <f t="shared" si="14"/>
        <v>0</v>
      </c>
      <c r="R28" s="38">
        <f t="shared" si="8"/>
        <v>4</v>
      </c>
      <c r="S28" s="39"/>
      <c r="T28" s="38">
        <f t="shared" si="9"/>
        <v>1</v>
      </c>
      <c r="U28" s="39"/>
      <c r="V28" s="38">
        <f t="shared" si="15"/>
        <v>5</v>
      </c>
      <c r="W28" s="39"/>
    </row>
    <row r="29" spans="1:27" ht="12" customHeight="1" x14ac:dyDescent="0.3">
      <c r="A29" s="10">
        <v>9</v>
      </c>
      <c r="B29" s="11" t="s">
        <v>23</v>
      </c>
      <c r="C29" s="37">
        <v>2</v>
      </c>
      <c r="D29" s="37">
        <v>0</v>
      </c>
      <c r="E29" s="12">
        <f t="shared" si="10"/>
        <v>2</v>
      </c>
      <c r="F29" s="37">
        <v>3</v>
      </c>
      <c r="G29" s="37">
        <v>0</v>
      </c>
      <c r="H29" s="12">
        <f t="shared" si="11"/>
        <v>3</v>
      </c>
      <c r="I29" s="37">
        <v>0</v>
      </c>
      <c r="J29" s="37">
        <v>0</v>
      </c>
      <c r="K29" s="12">
        <f t="shared" si="12"/>
        <v>0</v>
      </c>
      <c r="L29" s="37">
        <v>2</v>
      </c>
      <c r="M29" s="37">
        <v>0</v>
      </c>
      <c r="N29" s="12">
        <f t="shared" si="13"/>
        <v>2</v>
      </c>
      <c r="O29" s="37">
        <v>3</v>
      </c>
      <c r="P29" s="37">
        <v>0</v>
      </c>
      <c r="Q29" s="12">
        <f t="shared" si="14"/>
        <v>3</v>
      </c>
      <c r="R29" s="38">
        <f t="shared" si="8"/>
        <v>16</v>
      </c>
      <c r="S29" s="39"/>
      <c r="T29" s="38">
        <f t="shared" si="9"/>
        <v>0</v>
      </c>
      <c r="U29" s="39"/>
      <c r="V29" s="38">
        <f t="shared" si="15"/>
        <v>16</v>
      </c>
      <c r="W29" s="39"/>
    </row>
    <row r="30" spans="1:27" ht="12" customHeight="1" x14ac:dyDescent="0.3">
      <c r="A30" s="10">
        <v>10</v>
      </c>
      <c r="B30" s="11" t="s">
        <v>24</v>
      </c>
      <c r="C30" s="37">
        <v>0</v>
      </c>
      <c r="D30" s="37">
        <v>0</v>
      </c>
      <c r="E30" s="12">
        <f t="shared" si="10"/>
        <v>0</v>
      </c>
      <c r="F30" s="37">
        <v>1</v>
      </c>
      <c r="G30" s="37">
        <v>0</v>
      </c>
      <c r="H30" s="12">
        <f t="shared" si="11"/>
        <v>1</v>
      </c>
      <c r="I30" s="37">
        <v>0</v>
      </c>
      <c r="J30" s="37">
        <v>0</v>
      </c>
      <c r="K30" s="12">
        <f t="shared" si="12"/>
        <v>0</v>
      </c>
      <c r="L30" s="37">
        <v>0</v>
      </c>
      <c r="M30" s="37">
        <v>0</v>
      </c>
      <c r="N30" s="12">
        <f t="shared" si="13"/>
        <v>0</v>
      </c>
      <c r="O30" s="37">
        <v>0</v>
      </c>
      <c r="P30" s="37">
        <v>0</v>
      </c>
      <c r="Q30" s="12">
        <f t="shared" si="14"/>
        <v>0</v>
      </c>
      <c r="R30" s="38">
        <f t="shared" si="8"/>
        <v>3</v>
      </c>
      <c r="S30" s="39"/>
      <c r="T30" s="38">
        <f t="shared" si="9"/>
        <v>0</v>
      </c>
      <c r="U30" s="39"/>
      <c r="V30" s="38">
        <f t="shared" si="15"/>
        <v>3</v>
      </c>
      <c r="W30" s="39"/>
    </row>
    <row r="31" spans="1:27" ht="12" customHeight="1" x14ac:dyDescent="0.3">
      <c r="A31" s="16">
        <v>11</v>
      </c>
      <c r="B31" s="17" t="s">
        <v>25</v>
      </c>
      <c r="C31" s="37">
        <v>1</v>
      </c>
      <c r="D31" s="37">
        <v>0</v>
      </c>
      <c r="E31" s="12">
        <f>C31+D31</f>
        <v>1</v>
      </c>
      <c r="F31" s="37">
        <v>0</v>
      </c>
      <c r="G31" s="37">
        <v>0</v>
      </c>
      <c r="H31" s="12">
        <f>F31+G31</f>
        <v>0</v>
      </c>
      <c r="I31" s="37">
        <v>0</v>
      </c>
      <c r="J31" s="37">
        <v>0</v>
      </c>
      <c r="K31" s="12">
        <f>I31+J31</f>
        <v>0</v>
      </c>
      <c r="L31" s="37">
        <v>0</v>
      </c>
      <c r="M31" s="37">
        <v>0</v>
      </c>
      <c r="N31" s="12">
        <f>L31+M31</f>
        <v>0</v>
      </c>
      <c r="O31" s="37">
        <v>0</v>
      </c>
      <c r="P31" s="37">
        <v>0</v>
      </c>
      <c r="Q31" s="12">
        <f>O31+P31</f>
        <v>0</v>
      </c>
      <c r="R31" s="38">
        <f t="shared" si="8"/>
        <v>3</v>
      </c>
      <c r="S31" s="39"/>
      <c r="T31" s="38">
        <f t="shared" si="9"/>
        <v>0</v>
      </c>
      <c r="U31" s="39"/>
      <c r="V31" s="38">
        <f>R31+T31</f>
        <v>3</v>
      </c>
      <c r="W31" s="39"/>
    </row>
    <row r="32" spans="1:27" ht="12" customHeight="1" x14ac:dyDescent="0.3">
      <c r="A32" s="18" t="s">
        <v>26</v>
      </c>
      <c r="B32" s="19"/>
      <c r="C32" s="20">
        <f t="shared" ref="C32:H32" si="16">SUM(C21:C31)</f>
        <v>1475</v>
      </c>
      <c r="D32" s="20">
        <f t="shared" si="16"/>
        <v>51</v>
      </c>
      <c r="E32" s="20">
        <f t="shared" si="16"/>
        <v>1526</v>
      </c>
      <c r="F32" s="20">
        <f t="shared" si="16"/>
        <v>2945</v>
      </c>
      <c r="G32" s="20">
        <f t="shared" si="16"/>
        <v>29</v>
      </c>
      <c r="H32" s="20">
        <f t="shared" si="16"/>
        <v>2974</v>
      </c>
      <c r="I32" s="20">
        <f t="shared" ref="I32:Q32" si="17">SUM(I21:I31)</f>
        <v>3185</v>
      </c>
      <c r="J32" s="20">
        <f t="shared" si="17"/>
        <v>22</v>
      </c>
      <c r="K32" s="20">
        <f t="shared" si="17"/>
        <v>3207</v>
      </c>
      <c r="L32" s="20">
        <f t="shared" si="17"/>
        <v>4348</v>
      </c>
      <c r="M32" s="20">
        <f t="shared" si="17"/>
        <v>31</v>
      </c>
      <c r="N32" s="20">
        <f t="shared" si="17"/>
        <v>4379</v>
      </c>
      <c r="O32" s="20">
        <f t="shared" si="17"/>
        <v>4242</v>
      </c>
      <c r="P32" s="20">
        <f t="shared" si="17"/>
        <v>27</v>
      </c>
      <c r="Q32" s="20">
        <f t="shared" si="17"/>
        <v>4269</v>
      </c>
      <c r="R32" s="40">
        <f>SUM(R21:S31)</f>
        <v>17071</v>
      </c>
      <c r="S32" s="41"/>
      <c r="T32" s="40">
        <f>SUM(T21:U31)</f>
        <v>184</v>
      </c>
      <c r="U32" s="41"/>
      <c r="V32" s="40">
        <f>SUM(V21:W31)</f>
        <v>17255</v>
      </c>
      <c r="W32" s="41"/>
    </row>
    <row r="34" spans="12:23" x14ac:dyDescent="0.3"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2:23" x14ac:dyDescent="0.3">
      <c r="L35" s="43" t="s">
        <v>33</v>
      </c>
      <c r="M35" s="43"/>
      <c r="N35" s="43"/>
      <c r="O35" s="43"/>
      <c r="P35" s="43"/>
      <c r="Q35" s="43"/>
      <c r="R35" s="43"/>
      <c r="S35" s="43"/>
      <c r="T35" s="43"/>
    </row>
    <row r="36" spans="12:23" x14ac:dyDescent="0.3">
      <c r="L36" s="43" t="s">
        <v>34</v>
      </c>
      <c r="M36" s="43"/>
      <c r="N36" s="43"/>
      <c r="O36" s="43"/>
      <c r="P36" s="43"/>
      <c r="Q36" s="43"/>
      <c r="R36" s="43"/>
      <c r="S36" s="43"/>
      <c r="T36" s="43"/>
    </row>
    <row r="37" spans="12:23" x14ac:dyDescent="0.3">
      <c r="L37" s="43" t="s">
        <v>35</v>
      </c>
      <c r="M37" s="43"/>
      <c r="N37" s="43"/>
      <c r="O37" s="43"/>
      <c r="P37" s="43"/>
      <c r="Q37" s="43"/>
      <c r="R37" s="43"/>
      <c r="S37" s="43"/>
      <c r="T37" s="43"/>
    </row>
    <row r="38" spans="12:23" x14ac:dyDescent="0.3">
      <c r="L38" s="43" t="s">
        <v>36</v>
      </c>
      <c r="M38" s="43"/>
      <c r="N38" s="43"/>
      <c r="O38" s="43"/>
      <c r="P38" s="43"/>
      <c r="Q38" s="43"/>
      <c r="R38" s="43"/>
      <c r="S38" s="43"/>
      <c r="T38" s="43"/>
    </row>
    <row r="39" spans="12:23" x14ac:dyDescent="0.3">
      <c r="L39"/>
      <c r="M39"/>
      <c r="N39"/>
      <c r="O39"/>
      <c r="P39"/>
      <c r="Q39"/>
      <c r="R39"/>
      <c r="S39"/>
      <c r="T39"/>
    </row>
    <row r="40" spans="12:23" ht="14.5" x14ac:dyDescent="0.35">
      <c r="L40" s="44"/>
      <c r="M40" s="44"/>
      <c r="N40" s="44"/>
      <c r="O40"/>
      <c r="P40"/>
      <c r="Q40"/>
      <c r="R40"/>
      <c r="S40"/>
      <c r="T40"/>
    </row>
    <row r="41" spans="12:23" ht="15.5" x14ac:dyDescent="0.35">
      <c r="L41" s="45" t="s">
        <v>37</v>
      </c>
      <c r="M41" s="45"/>
      <c r="N41" s="45"/>
      <c r="O41" s="45"/>
      <c r="P41" s="45"/>
      <c r="Q41" s="45"/>
      <c r="R41" s="45"/>
      <c r="S41" s="45"/>
      <c r="T41" s="45"/>
    </row>
    <row r="42" spans="12:23" ht="15.5" x14ac:dyDescent="0.35">
      <c r="L42" s="46" t="s">
        <v>38</v>
      </c>
      <c r="M42" s="46"/>
      <c r="N42" s="46"/>
      <c r="O42" s="46"/>
      <c r="P42" s="46"/>
      <c r="Q42" s="46"/>
      <c r="R42" s="46"/>
      <c r="S42" s="46"/>
      <c r="T42" s="46"/>
    </row>
  </sheetData>
  <mergeCells count="70">
    <mergeCell ref="L41:T41"/>
    <mergeCell ref="L42:T42"/>
    <mergeCell ref="N34:W34"/>
    <mergeCell ref="L35:T35"/>
    <mergeCell ref="L36:T36"/>
    <mergeCell ref="L37:T37"/>
    <mergeCell ref="L38:T38"/>
    <mergeCell ref="L40:N40"/>
    <mergeCell ref="A32:B32"/>
    <mergeCell ref="R32:S32"/>
    <mergeCell ref="T32:U32"/>
    <mergeCell ref="V32:W32"/>
    <mergeCell ref="R30:S30"/>
    <mergeCell ref="T30:U30"/>
    <mergeCell ref="V30:W30"/>
    <mergeCell ref="R31:S31"/>
    <mergeCell ref="T31:U31"/>
    <mergeCell ref="V31:W31"/>
    <mergeCell ref="R28:S28"/>
    <mergeCell ref="T28:U28"/>
    <mergeCell ref="V28:W28"/>
    <mergeCell ref="R29:S29"/>
    <mergeCell ref="T29:U29"/>
    <mergeCell ref="V29:W29"/>
    <mergeCell ref="R26:S26"/>
    <mergeCell ref="T26:U26"/>
    <mergeCell ref="V26:W26"/>
    <mergeCell ref="R27:S27"/>
    <mergeCell ref="T27:U27"/>
    <mergeCell ref="V27:W27"/>
    <mergeCell ref="R24:S24"/>
    <mergeCell ref="T24:U24"/>
    <mergeCell ref="V24:W24"/>
    <mergeCell ref="R25:S25"/>
    <mergeCell ref="T25:U25"/>
    <mergeCell ref="V25:W25"/>
    <mergeCell ref="R22:S22"/>
    <mergeCell ref="T22:U22"/>
    <mergeCell ref="V22:W22"/>
    <mergeCell ref="R23:S23"/>
    <mergeCell ref="T23:U23"/>
    <mergeCell ref="V23:W23"/>
    <mergeCell ref="O19:Q19"/>
    <mergeCell ref="R19:W19"/>
    <mergeCell ref="R20:S20"/>
    <mergeCell ref="T20:U20"/>
    <mergeCell ref="V20:W20"/>
    <mergeCell ref="R21:S21"/>
    <mergeCell ref="T21:U21"/>
    <mergeCell ref="V21:W21"/>
    <mergeCell ref="R4:T4"/>
    <mergeCell ref="U4:W4"/>
    <mergeCell ref="A17:B17"/>
    <mergeCell ref="A18:W18"/>
    <mergeCell ref="A19:A20"/>
    <mergeCell ref="B19:B20"/>
    <mergeCell ref="C19:E19"/>
    <mergeCell ref="F19:H19"/>
    <mergeCell ref="I19:K19"/>
    <mergeCell ref="L19:N19"/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kabkota</vt:lpstr>
      <vt:lpstr>kabkota!Print_Area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2023-02-21T02:33:53Z</dcterms:created>
  <dcterms:modified xsi:type="dcterms:W3CDTF">2023-02-21T02:38:15Z</dcterms:modified>
</cp:coreProperties>
</file>