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 l="1"/>
  <c r="D17" i="1"/>
  <c r="C17" i="1"/>
  <c r="F16" i="1"/>
  <c r="F15" i="1"/>
  <c r="F14" i="1"/>
  <c r="F13" i="1"/>
  <c r="F12" i="1"/>
  <c r="F11" i="1"/>
  <c r="F10" i="1"/>
  <c r="F9" i="1"/>
  <c r="F8" i="1"/>
  <c r="F7" i="1"/>
  <c r="F17" i="1" s="1"/>
</calcChain>
</file>

<file path=xl/sharedStrings.xml><?xml version="1.0" encoding="utf-8"?>
<sst xmlns="http://schemas.openxmlformats.org/spreadsheetml/2006/main" count="21" uniqueCount="21">
  <si>
    <t xml:space="preserve">Data Kasus Kekerasan Terhadap Perempuan dan Anak </t>
  </si>
  <si>
    <t>NO</t>
  </si>
  <si>
    <t>KABUPATEN/KOTA</t>
  </si>
  <si>
    <t>TAHUN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</si>
  <si>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</si>
  <si>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</si>
  <si>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</si>
  <si>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</si>
  <si>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</si>
  <si>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</si>
  <si>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</si>
  <si>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</si>
  <si>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</si>
  <si>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</si>
  <si>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Jumlah</t>
  </si>
  <si>
    <t>Tahun 2017 s/d 2021</t>
  </si>
  <si>
    <t>Mataram,       Januari 2022</t>
  </si>
  <si>
    <t>Kepala DP3AP2KB Provinsi NTB</t>
  </si>
  <si>
    <t>Ir. HUSNANIDIATY NURDIN, MM</t>
  </si>
  <si>
    <t>Pembina Utama Madya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</si>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</sst>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P3AP2KB/DATA%20DP3AP2KB%20NTB/KASUS%20KEKERASAN%20PERIODE%20201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uk kkrasan 2017 sd 2020"/>
      <sheetName val="Kasus 2017 sd 2020"/>
      <sheetName val="kasus 2017"/>
      <sheetName val="Anak 2017"/>
      <sheetName val="perempuan 2017"/>
      <sheetName val="kasus 2018"/>
      <sheetName val=" Perempuan 2018"/>
      <sheetName val="Anak 2018"/>
      <sheetName val="Kasus 2019"/>
      <sheetName val=" Perempuan 2019"/>
      <sheetName val="Anak 2019"/>
      <sheetName val="Anak Laki 2019"/>
      <sheetName val="Anak Perempuan 2019"/>
      <sheetName val="Kasus 2020 (LENGKAP)"/>
      <sheetName val="Perempuan 2020"/>
      <sheetName val="Anak 2020"/>
      <sheetName val="Anak Laki 2020"/>
      <sheetName val="Anak Perempuan 2020"/>
      <sheetName val="Laki Dewasa 2020"/>
      <sheetName val="2017-2020"/>
      <sheetName val="DATA STATISTIK"/>
      <sheetName val="KDRT DAN DIFABEL 2020"/>
      <sheetName val="KDRT DAN DIFABEL PER DEWASA"/>
      <sheetName val="KDRT DAN DIFABEL ANAK"/>
      <sheetName val="KDRT DAN DIFABEL ANAK P"/>
      <sheetName val="KDRT DAN DIFABEL ANAK L"/>
      <sheetName val="DATA TPPO"/>
      <sheetName val="Data-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31</v>
          </cell>
        </row>
        <row r="7">
          <cell r="C7">
            <v>68</v>
          </cell>
        </row>
        <row r="8">
          <cell r="C8">
            <v>101</v>
          </cell>
        </row>
        <row r="9">
          <cell r="C9">
            <v>50</v>
          </cell>
        </row>
        <row r="10">
          <cell r="C10">
            <v>177</v>
          </cell>
        </row>
        <row r="11">
          <cell r="C11">
            <v>114</v>
          </cell>
        </row>
        <row r="12">
          <cell r="C12">
            <v>63</v>
          </cell>
        </row>
        <row r="13">
          <cell r="C13">
            <v>35</v>
          </cell>
        </row>
        <row r="14">
          <cell r="C14">
            <v>100</v>
          </cell>
        </row>
        <row r="15">
          <cell r="C15">
            <v>106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O10" sqref="O10"/>
    </sheetView>
  </sheetViews>
  <sheetFormatPr defaultRowHeight="15.75" x14ac:dyDescent="0.25"/>
  <cols>
    <col min="1" max="1" width="9.140625" style="17" customWidth="1"/>
    <col min="2" max="2" width="30.28515625" style="17" customWidth="1"/>
    <col min="3" max="3" width="13.140625" style="17" customWidth="1"/>
    <col min="4" max="4" width="15" style="17" customWidth="1"/>
    <col min="5" max="5" width="14.140625" style="17" customWidth="1"/>
    <col min="6" max="6" width="14" style="17" customWidth="1"/>
    <col min="7" max="7" width="11.140625" style="17" customWidth="1"/>
    <col min="8" max="16384" width="9.140625" style="17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"/>
    </row>
    <row r="2" spans="1:7" x14ac:dyDescent="0.25">
      <c r="A2" s="11" t="s">
        <v>15</v>
      </c>
      <c r="B2" s="11"/>
      <c r="C2" s="11"/>
      <c r="D2" s="11"/>
      <c r="E2" s="11"/>
      <c r="F2" s="11"/>
    </row>
    <row r="3" spans="1:7" x14ac:dyDescent="0.25">
      <c r="A3" s="2"/>
      <c r="B3" s="2"/>
      <c r="C3" s="9"/>
      <c r="D3" s="9"/>
      <c r="E3" s="9"/>
    </row>
    <row r="4" spans="1:7" x14ac:dyDescent="0.25">
      <c r="A4" s="12" t="s">
        <v>1</v>
      </c>
      <c r="B4" s="12" t="s">
        <v>2</v>
      </c>
      <c r="C4" s="14" t="s">
        <v>3</v>
      </c>
      <c r="D4" s="15"/>
      <c r="E4" s="15"/>
      <c r="F4" s="15"/>
      <c r="G4" s="16"/>
    </row>
    <row r="5" spans="1:7" x14ac:dyDescent="0.25">
      <c r="A5" s="13"/>
      <c r="B5" s="13"/>
      <c r="C5" s="3">
        <v>2017</v>
      </c>
      <c r="D5" s="3">
        <v>2018</v>
      </c>
      <c r="E5" s="3">
        <v>2019</v>
      </c>
      <c r="F5" s="4">
        <v>2020</v>
      </c>
      <c r="G5" s="7">
        <v>2021</v>
      </c>
    </row>
    <row r="6" spans="1:7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" customHeight="1" x14ac:dyDescent="0.25">
      <c r="A7" s="18">
        <v>1</v>
      </c>
      <c r="B7" s="19" t="s">
        <v>4</v>
      </c>
      <c r="C7" s="18">
        <v>109</v>
      </c>
      <c r="D7" s="18">
        <v>93</v>
      </c>
      <c r="E7" s="18">
        <v>33</v>
      </c>
      <c r="F7" s="18">
        <f>SUM('[1]Kasus 2020 (LENGKAP)'!C6)</f>
        <v>31</v>
      </c>
      <c r="G7" s="20">
        <v>81</v>
      </c>
    </row>
    <row r="8" spans="1:7" ht="25.5" customHeight="1" x14ac:dyDescent="0.25">
      <c r="A8" s="18">
        <v>2</v>
      </c>
      <c r="B8" s="19" t="s">
        <v>5</v>
      </c>
      <c r="C8" s="18">
        <v>29</v>
      </c>
      <c r="D8" s="18">
        <v>95</v>
      </c>
      <c r="E8" s="18">
        <v>56</v>
      </c>
      <c r="F8" s="18">
        <f>SUM('[1]Kasus 2020 (LENGKAP)'!C7)</f>
        <v>68</v>
      </c>
      <c r="G8" s="20">
        <v>68</v>
      </c>
    </row>
    <row r="9" spans="1:7" ht="24.75" customHeight="1" x14ac:dyDescent="0.25">
      <c r="A9" s="18">
        <v>3</v>
      </c>
      <c r="B9" s="19" t="s">
        <v>6</v>
      </c>
      <c r="C9" s="18">
        <v>83</v>
      </c>
      <c r="D9" s="18">
        <v>71</v>
      </c>
      <c r="E9" s="18">
        <v>54</v>
      </c>
      <c r="F9" s="18">
        <f>SUM('[1]Kasus 2020 (LENGKAP)'!C8)</f>
        <v>101</v>
      </c>
      <c r="G9" s="20">
        <v>140</v>
      </c>
    </row>
    <row r="10" spans="1:7" ht="24" customHeight="1" x14ac:dyDescent="0.25">
      <c r="A10" s="18">
        <v>4</v>
      </c>
      <c r="B10" s="19" t="s">
        <v>7</v>
      </c>
      <c r="C10" s="18">
        <v>115</v>
      </c>
      <c r="D10" s="18">
        <v>26</v>
      </c>
      <c r="E10" s="18">
        <v>84</v>
      </c>
      <c r="F10" s="18">
        <f>SUM('[1]Kasus 2020 (LENGKAP)'!C9)</f>
        <v>50</v>
      </c>
      <c r="G10" s="20">
        <v>38</v>
      </c>
    </row>
    <row r="11" spans="1:7" ht="24" customHeight="1" x14ac:dyDescent="0.25">
      <c r="A11" s="18">
        <v>5</v>
      </c>
      <c r="B11" s="19" t="s">
        <v>8</v>
      </c>
      <c r="C11" s="18">
        <v>107</v>
      </c>
      <c r="D11" s="18">
        <v>17</v>
      </c>
      <c r="E11" s="18">
        <v>15</v>
      </c>
      <c r="F11" s="18">
        <f>SUM('[1]Kasus 2020 (LENGKAP)'!C10)</f>
        <v>177</v>
      </c>
      <c r="G11" s="20">
        <v>390</v>
      </c>
    </row>
    <row r="12" spans="1:7" ht="23.25" customHeight="1" x14ac:dyDescent="0.25">
      <c r="A12" s="18">
        <v>6</v>
      </c>
      <c r="B12" s="19" t="s">
        <v>9</v>
      </c>
      <c r="C12" s="18">
        <v>47</v>
      </c>
      <c r="D12" s="18">
        <v>24</v>
      </c>
      <c r="E12" s="18">
        <v>54</v>
      </c>
      <c r="F12" s="18">
        <f>SUM('[1]Kasus 2020 (LENGKAP)'!C11)</f>
        <v>114</v>
      </c>
      <c r="G12" s="20">
        <v>124</v>
      </c>
    </row>
    <row r="13" spans="1:7" ht="23.25" customHeight="1" x14ac:dyDescent="0.25">
      <c r="A13" s="18">
        <v>7</v>
      </c>
      <c r="B13" s="19" t="s">
        <v>10</v>
      </c>
      <c r="C13" s="18">
        <v>92</v>
      </c>
      <c r="D13" s="18">
        <v>124</v>
      </c>
      <c r="E13" s="18">
        <v>91</v>
      </c>
      <c r="F13" s="18">
        <f>SUM('[1]Kasus 2020 (LENGKAP)'!C12)</f>
        <v>63</v>
      </c>
      <c r="G13" s="20">
        <v>79</v>
      </c>
    </row>
    <row r="14" spans="1:7" ht="23.25" customHeight="1" x14ac:dyDescent="0.25">
      <c r="A14" s="18">
        <v>8</v>
      </c>
      <c r="B14" s="19" t="s">
        <v>11</v>
      </c>
      <c r="C14" s="18">
        <v>119</v>
      </c>
      <c r="D14" s="18">
        <v>14</v>
      </c>
      <c r="E14" s="18">
        <v>21</v>
      </c>
      <c r="F14" s="18">
        <f>SUM('[1]Kasus 2020 (LENGKAP)'!C13)</f>
        <v>35</v>
      </c>
      <c r="G14" s="20">
        <v>21</v>
      </c>
    </row>
    <row r="15" spans="1:7" ht="24" customHeight="1" x14ac:dyDescent="0.25">
      <c r="A15" s="18">
        <v>9</v>
      </c>
      <c r="B15" s="19" t="s">
        <v>12</v>
      </c>
      <c r="C15" s="18">
        <v>273</v>
      </c>
      <c r="D15" s="18">
        <v>113</v>
      </c>
      <c r="E15" s="18">
        <v>119</v>
      </c>
      <c r="F15" s="18">
        <f>SUM('[1]Kasus 2020 (LENGKAP)'!C14)</f>
        <v>100</v>
      </c>
      <c r="G15" s="20">
        <v>65</v>
      </c>
    </row>
    <row r="16" spans="1:7" ht="25.5" customHeight="1" x14ac:dyDescent="0.25">
      <c r="A16" s="18">
        <v>10</v>
      </c>
      <c r="B16" s="19" t="s">
        <v>13</v>
      </c>
      <c r="C16" s="18">
        <v>89</v>
      </c>
      <c r="D16" s="18">
        <v>48</v>
      </c>
      <c r="E16" s="18">
        <v>18</v>
      </c>
      <c r="F16" s="18">
        <f>SUM('[1]Kasus 2020 (LENGKAP)'!C15)</f>
        <v>106</v>
      </c>
      <c r="G16" s="20">
        <v>54</v>
      </c>
    </row>
    <row r="17" spans="1:7" x14ac:dyDescent="0.25">
      <c r="A17" s="19"/>
      <c r="B17" s="6" t="s">
        <v>14</v>
      </c>
      <c r="C17" s="4">
        <f>SUM(C7:C16)</f>
        <v>1063</v>
      </c>
      <c r="D17" s="4">
        <f>SUM(D7:D16)</f>
        <v>625</v>
      </c>
      <c r="E17" s="4">
        <f t="shared" ref="E17:F17" si="0">SUM(E7:E16)</f>
        <v>545</v>
      </c>
      <c r="F17" s="4">
        <f t="shared" si="0"/>
        <v>845</v>
      </c>
      <c r="G17" s="8">
        <f>SUM(G7:G16)</f>
        <v>1060</v>
      </c>
    </row>
    <row r="19" spans="1:7" x14ac:dyDescent="0.25">
      <c r="B19" s="21"/>
      <c r="D19" s="22" t="s">
        <v>16</v>
      </c>
      <c r="E19" s="22"/>
      <c r="F19" s="22"/>
    </row>
    <row r="20" spans="1:7" x14ac:dyDescent="0.25">
      <c r="D20" s="22" t="s">
        <v>17</v>
      </c>
      <c r="E20" s="22"/>
      <c r="F20" s="22"/>
    </row>
    <row r="21" spans="1:7" ht="46.5" customHeight="1" x14ac:dyDescent="0.25"/>
    <row r="23" spans="1:7" x14ac:dyDescent="0.25">
      <c r="D23" s="23" t="s">
        <v>18</v>
      </c>
      <c r="E23" s="23"/>
      <c r="F23" s="23"/>
    </row>
    <row r="24" spans="1:7" x14ac:dyDescent="0.25">
      <c r="D24" s="22" t="s">
        <v>19</v>
      </c>
      <c r="E24" s="22"/>
      <c r="F24" s="22"/>
    </row>
    <row r="25" spans="1:7" x14ac:dyDescent="0.25">
      <c r="D25" s="22" t="s">
        <v>20</v>
      </c>
      <c r="E25" s="22"/>
      <c r="F25" s="22"/>
    </row>
  </sheetData>
  <mergeCells count="10">
    <mergeCell ref="A1:F1"/>
    <mergeCell ref="A2:F2"/>
    <mergeCell ref="A4:A5"/>
    <mergeCell ref="B4:B5"/>
    <mergeCell ref="C4:G4"/>
    <mergeCell ref="D19:F19"/>
    <mergeCell ref="D20:F20"/>
    <mergeCell ref="D23:F23"/>
    <mergeCell ref="D24:F24"/>
    <mergeCell ref="D25:F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2021-06-24T08:31:23Z</dcterms:created>
  <dcterms:modified xsi:type="dcterms:W3CDTF">2022-01-07T02:53:30Z</dcterms:modified>
</cp:coreProperties>
</file>