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2"/>
  </bookViews>
  <sheets>
    <sheet name="Semester I 2018" sheetId="2" r:id="rId1"/>
    <sheet name="Semester II 2018" sheetId="3" r:id="rId2"/>
    <sheet name="Semester I 2019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 l="1"/>
  <c r="H16" i="3"/>
  <c r="H15" i="3"/>
  <c r="H14" i="3"/>
  <c r="H13" i="3"/>
  <c r="H12" i="3"/>
  <c r="H11" i="3"/>
  <c r="H10" i="3"/>
  <c r="H9" i="3"/>
  <c r="H8" i="3"/>
  <c r="F18" i="3" l="1"/>
  <c r="D18" i="3"/>
  <c r="F18" i="2"/>
  <c r="D18" i="2"/>
  <c r="H17" i="2"/>
  <c r="H16" i="2"/>
  <c r="H15" i="2"/>
  <c r="H14" i="2"/>
  <c r="H13" i="2"/>
  <c r="H12" i="2"/>
  <c r="H11" i="2"/>
  <c r="H10" i="2"/>
  <c r="H9" i="2"/>
  <c r="H8" i="2"/>
  <c r="H18" i="2" l="1"/>
  <c r="J12" i="2" s="1"/>
  <c r="H18" i="3"/>
  <c r="J10" i="3" s="1"/>
  <c r="J10" i="2"/>
  <c r="J14" i="2"/>
  <c r="J9" i="2"/>
  <c r="J11" i="2"/>
  <c r="J15" i="2"/>
  <c r="J17" i="2"/>
  <c r="J16" i="2"/>
  <c r="J8" i="2" l="1"/>
  <c r="J13" i="2"/>
  <c r="J17" i="3"/>
  <c r="J9" i="3"/>
  <c r="J8" i="3"/>
  <c r="J16" i="3"/>
  <c r="J13" i="3"/>
  <c r="J12" i="3"/>
  <c r="J15" i="3"/>
  <c r="J11" i="3"/>
  <c r="J14" i="3"/>
  <c r="J18" i="2" l="1"/>
  <c r="J18" i="3"/>
  <c r="F18" i="1"/>
  <c r="D18" i="1"/>
  <c r="H17" i="1"/>
  <c r="H16" i="1"/>
  <c r="H15" i="1"/>
  <c r="H14" i="1"/>
  <c r="H13" i="1"/>
  <c r="H12" i="1"/>
  <c r="H11" i="1"/>
  <c r="H10" i="1"/>
  <c r="H9" i="1"/>
  <c r="H8" i="1"/>
  <c r="H18" i="1" l="1"/>
  <c r="J8" i="1" s="1"/>
  <c r="J17" i="1" l="1"/>
  <c r="J10" i="1"/>
  <c r="J9" i="1"/>
  <c r="J13" i="1"/>
  <c r="J14" i="1"/>
  <c r="J15" i="1"/>
  <c r="J11" i="1"/>
  <c r="J16" i="1"/>
  <c r="J12" i="1"/>
  <c r="J18" i="1" l="1"/>
</calcChain>
</file>

<file path=xl/sharedStrings.xml><?xml version="1.0" encoding="utf-8"?>
<sst xmlns="http://schemas.openxmlformats.org/spreadsheetml/2006/main" count="181" uniqueCount="32">
  <si>
    <t>AGREGAT PENDUDUK PROVINSI NUSA TENGGARA BARAT</t>
  </si>
  <si>
    <t>BERDASARKAN JENIS KELAMIN</t>
  </si>
  <si>
    <t>NO.</t>
  </si>
  <si>
    <t>KODE</t>
  </si>
  <si>
    <t>KABUPATEN/KOTA</t>
  </si>
  <si>
    <t>LAKI-LAKI</t>
  </si>
  <si>
    <t>PEREMPUAN</t>
  </si>
  <si>
    <t>JUMLAH</t>
  </si>
  <si>
    <t>(1)</t>
  </si>
  <si>
    <t>(2)</t>
  </si>
  <si>
    <t>(3)</t>
  </si>
  <si>
    <t>(4)</t>
  </si>
  <si>
    <t>(5)</t>
  </si>
  <si>
    <t>(6)</t>
  </si>
  <si>
    <t>LOMBOK BARAT</t>
  </si>
  <si>
    <t>JIWA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</si>
  <si>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</si>
  <si>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</si>
  <si>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</si>
  <si>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</si>
  <si>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</si>
  <si>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</si>
  <si>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</si>
  <si>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</si>
  <si>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</si>
  <si>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TOTAL</t>
  </si>
  <si>
    <t xml:space="preserve">SEMESTER I TAHUN 2018 (per 30 Juni 2018) </t>
  </si>
  <si>
    <t>SEMESTER II TAHUN 2018</t>
  </si>
  <si>
    <t xml:space="preserve">SEMESTER I TAHUN 2019 (per 30 Juni 2019) </t>
  </si>
  <si>
    <t>Data sampaidengan 30 Juni 2019</t>
  </si>
  <si>
    <t>Keterangan</t>
  </si>
  <si>
    <t>Data sampaidengan 30 Juni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</si>
</sst>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76923C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0" fillId="0" borderId="4" xfId="1" applyNumberFormat="1" applyFont="1" applyBorder="1"/>
    <xf numFmtId="164" fontId="7" fillId="0" borderId="2" xfId="1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vertical="center"/>
    </xf>
    <xf numFmtId="10" fontId="0" fillId="0" borderId="6" xfId="0" applyNumberFormat="1" applyBorder="1" applyAlignment="1">
      <alignment vertical="center"/>
    </xf>
    <xf numFmtId="10" fontId="0" fillId="0" borderId="7" xfId="0" applyNumberFormat="1" applyBorder="1" applyAlignment="1">
      <alignment vertical="center"/>
    </xf>
    <xf numFmtId="164" fontId="5" fillId="0" borderId="9" xfId="1" applyNumberFormat="1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0" fontId="2" fillId="0" borderId="10" xfId="0" applyNumberFormat="1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164" fontId="0" fillId="0" borderId="0" xfId="0" applyNumberFormat="1"/>
    <xf numFmtId="0" fontId="4" fillId="2" borderId="11" xfId="0" applyFont="1" applyFill="1" applyBorder="1" applyAlignment="1">
      <alignment horizontal="center" vertical="center"/>
    </xf>
    <xf numFmtId="164" fontId="0" fillId="0" borderId="3" xfId="1" applyNumberFormat="1" applyFont="1" applyBorder="1"/>
    <xf numFmtId="0" fontId="5" fillId="0" borderId="8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164" fontId="5" fillId="0" borderId="3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164" fontId="9" fillId="0" borderId="4" xfId="1" applyNumberFormat="1" applyFont="1" applyBorder="1" applyAlignment="1">
      <alignment horizontal="right" vertical="center"/>
    </xf>
    <xf numFmtId="164" fontId="9" fillId="0" borderId="11" xfId="1" applyNumberFormat="1" applyFont="1" applyBorder="1" applyAlignment="1">
      <alignment horizontal="right" vertical="center"/>
    </xf>
    <xf numFmtId="164" fontId="0" fillId="0" borderId="3" xfId="1" applyNumberFormat="1" applyFont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3" sqref="A3:J3"/>
    </sheetView>
  </sheetViews>
  <sheetFormatPr defaultRowHeight="15" x14ac:dyDescent="0.25"/>
  <cols>
    <col min="2" max="2" width="10.140625" customWidth="1"/>
    <col min="3" max="3" width="17.85546875" bestFit="1" customWidth="1"/>
    <col min="4" max="4" width="10.5703125" bestFit="1" customWidth="1"/>
    <col min="6" max="6" width="10.5703125" bestFit="1" customWidth="1"/>
    <col min="8" max="8" width="10.5703125" bestFit="1" customWidth="1"/>
  </cols>
  <sheetData>
    <row r="1" spans="1:10" ht="15.7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5.75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5.75" x14ac:dyDescent="0.25">
      <c r="A3" s="37" t="s">
        <v>26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5.75" thickBo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 ht="15.75" thickBot="1" x14ac:dyDescent="0.3">
      <c r="A6" s="15" t="s">
        <v>2</v>
      </c>
      <c r="B6" s="22" t="s">
        <v>3</v>
      </c>
      <c r="C6" s="17" t="s">
        <v>4</v>
      </c>
      <c r="D6" s="39" t="s">
        <v>5</v>
      </c>
      <c r="E6" s="40"/>
      <c r="F6" s="39" t="s">
        <v>6</v>
      </c>
      <c r="G6" s="40"/>
      <c r="H6" s="39" t="s">
        <v>7</v>
      </c>
      <c r="I6" s="41"/>
      <c r="J6" s="40"/>
    </row>
    <row r="7" spans="1:10" ht="15.75" thickBot="1" x14ac:dyDescent="0.3">
      <c r="A7" s="1" t="s">
        <v>8</v>
      </c>
      <c r="B7" s="23" t="s">
        <v>9</v>
      </c>
      <c r="C7" s="23" t="s">
        <v>10</v>
      </c>
      <c r="D7" s="31" t="s">
        <v>11</v>
      </c>
      <c r="E7" s="32"/>
      <c r="F7" s="31" t="s">
        <v>12</v>
      </c>
      <c r="G7" s="32"/>
      <c r="H7" s="31" t="s">
        <v>13</v>
      </c>
      <c r="I7" s="33"/>
      <c r="J7" s="32"/>
    </row>
    <row r="8" spans="1:10" ht="15.75" thickBot="1" x14ac:dyDescent="0.3">
      <c r="A8" s="3">
        <v>1</v>
      </c>
      <c r="B8" s="4">
        <v>5201</v>
      </c>
      <c r="C8" s="5" t="s">
        <v>14</v>
      </c>
      <c r="D8" s="20">
        <v>361045</v>
      </c>
      <c r="E8" s="7" t="s">
        <v>15</v>
      </c>
      <c r="F8" s="6">
        <v>356395</v>
      </c>
      <c r="G8" s="7" t="s">
        <v>15</v>
      </c>
      <c r="H8" s="8">
        <f t="shared" ref="H8:H17" si="0">SUM(D8,F8)</f>
        <v>717440</v>
      </c>
      <c r="I8" s="4" t="s">
        <v>15</v>
      </c>
      <c r="J8" s="9">
        <f>H8/H18</f>
        <v>0.13642746918715706</v>
      </c>
    </row>
    <row r="9" spans="1:10" ht="15.75" thickBot="1" x14ac:dyDescent="0.3">
      <c r="A9" s="3">
        <v>2</v>
      </c>
      <c r="B9" s="4">
        <v>5202</v>
      </c>
      <c r="C9" s="5" t="s">
        <v>16</v>
      </c>
      <c r="D9" s="20">
        <v>518390</v>
      </c>
      <c r="E9" s="7" t="s">
        <v>15</v>
      </c>
      <c r="F9" s="6">
        <v>522204</v>
      </c>
      <c r="G9" s="7" t="s">
        <v>15</v>
      </c>
      <c r="H9" s="8">
        <f t="shared" si="0"/>
        <v>1040594</v>
      </c>
      <c r="I9" s="4" t="s">
        <v>15</v>
      </c>
      <c r="J9" s="9">
        <f>H9/H18</f>
        <v>0.19787801888846526</v>
      </c>
    </row>
    <row r="10" spans="1:10" ht="15.75" thickBot="1" x14ac:dyDescent="0.3">
      <c r="A10" s="3">
        <v>3</v>
      </c>
      <c r="B10" s="4">
        <v>5203</v>
      </c>
      <c r="C10" s="5" t="s">
        <v>17</v>
      </c>
      <c r="D10" s="20">
        <v>652652</v>
      </c>
      <c r="E10" s="7" t="s">
        <v>15</v>
      </c>
      <c r="F10" s="6">
        <v>640926</v>
      </c>
      <c r="G10" s="7" t="s">
        <v>15</v>
      </c>
      <c r="H10" s="8">
        <f t="shared" si="0"/>
        <v>1293578</v>
      </c>
      <c r="I10" s="4" t="s">
        <v>15</v>
      </c>
      <c r="J10" s="9">
        <f>H10/H18</f>
        <v>0.24598513148999812</v>
      </c>
    </row>
    <row r="11" spans="1:10" ht="15.75" thickBot="1" x14ac:dyDescent="0.3">
      <c r="A11" s="3">
        <v>4</v>
      </c>
      <c r="B11" s="4">
        <v>5204</v>
      </c>
      <c r="C11" s="5" t="s">
        <v>18</v>
      </c>
      <c r="D11" s="20">
        <v>256328</v>
      </c>
      <c r="E11" s="7" t="s">
        <v>15</v>
      </c>
      <c r="F11" s="6">
        <v>256704</v>
      </c>
      <c r="G11" s="7" t="s">
        <v>15</v>
      </c>
      <c r="H11" s="8">
        <f t="shared" si="0"/>
        <v>513032</v>
      </c>
      <c r="I11" s="4" t="s">
        <v>15</v>
      </c>
      <c r="J11" s="9">
        <f>H11/H18</f>
        <v>9.7557506372693975E-2</v>
      </c>
    </row>
    <row r="12" spans="1:10" ht="15.75" thickBot="1" x14ac:dyDescent="0.3">
      <c r="A12" s="3">
        <v>5</v>
      </c>
      <c r="B12" s="4">
        <v>5205</v>
      </c>
      <c r="C12" s="5" t="s">
        <v>19</v>
      </c>
      <c r="D12" s="20">
        <v>110153</v>
      </c>
      <c r="E12" s="7" t="s">
        <v>15</v>
      </c>
      <c r="F12" s="6">
        <v>109300</v>
      </c>
      <c r="G12" s="7" t="s">
        <v>15</v>
      </c>
      <c r="H12" s="8">
        <f t="shared" si="0"/>
        <v>219453</v>
      </c>
      <c r="I12" s="4" t="s">
        <v>15</v>
      </c>
      <c r="J12" s="9">
        <f>H12/H18</f>
        <v>4.1730900696266136E-2</v>
      </c>
    </row>
    <row r="13" spans="1:10" ht="15.75" thickBot="1" x14ac:dyDescent="0.3">
      <c r="A13" s="3">
        <v>6</v>
      </c>
      <c r="B13" s="4">
        <v>5206</v>
      </c>
      <c r="C13" s="5" t="s">
        <v>20</v>
      </c>
      <c r="D13" s="20">
        <v>266089</v>
      </c>
      <c r="E13" s="7" t="s">
        <v>15</v>
      </c>
      <c r="F13" s="6">
        <v>261735</v>
      </c>
      <c r="G13" s="7" t="s">
        <v>15</v>
      </c>
      <c r="H13" s="8">
        <f t="shared" si="0"/>
        <v>527824</v>
      </c>
      <c r="I13" s="4" t="s">
        <v>15</v>
      </c>
      <c r="J13" s="9">
        <f>H13/H18</f>
        <v>0.10037033409935603</v>
      </c>
    </row>
    <row r="14" spans="1:10" ht="15.75" thickBot="1" x14ac:dyDescent="0.3">
      <c r="A14" s="3">
        <v>7</v>
      </c>
      <c r="B14" s="4">
        <v>5207</v>
      </c>
      <c r="C14" s="5" t="s">
        <v>21</v>
      </c>
      <c r="D14" s="20">
        <v>68424</v>
      </c>
      <c r="E14" s="7" t="s">
        <v>15</v>
      </c>
      <c r="F14" s="6">
        <v>69992</v>
      </c>
      <c r="G14" s="7" t="s">
        <v>15</v>
      </c>
      <c r="H14" s="8">
        <f t="shared" si="0"/>
        <v>138416</v>
      </c>
      <c r="I14" s="4" t="s">
        <v>15</v>
      </c>
      <c r="J14" s="9">
        <f>H14/H18</f>
        <v>2.6321008830019976E-2</v>
      </c>
    </row>
    <row r="15" spans="1:10" ht="15.75" thickBot="1" x14ac:dyDescent="0.3">
      <c r="A15" s="3">
        <v>8</v>
      </c>
      <c r="B15" s="4">
        <v>5208</v>
      </c>
      <c r="C15" s="5" t="s">
        <v>22</v>
      </c>
      <c r="D15" s="20">
        <v>119435</v>
      </c>
      <c r="E15" s="7" t="s">
        <v>15</v>
      </c>
      <c r="F15" s="6">
        <v>118800</v>
      </c>
      <c r="G15" s="7" t="s">
        <v>15</v>
      </c>
      <c r="H15" s="8">
        <f t="shared" si="0"/>
        <v>238235</v>
      </c>
      <c r="I15" s="4" t="s">
        <v>15</v>
      </c>
      <c r="J15" s="9">
        <f>H15/H18</f>
        <v>4.5302461699657619E-2</v>
      </c>
    </row>
    <row r="16" spans="1:10" ht="15.75" thickBot="1" x14ac:dyDescent="0.3">
      <c r="A16" s="3">
        <v>9</v>
      </c>
      <c r="B16" s="4">
        <v>5271</v>
      </c>
      <c r="C16" s="5" t="s">
        <v>23</v>
      </c>
      <c r="D16" s="20">
        <v>211310</v>
      </c>
      <c r="E16" s="7" t="s">
        <v>15</v>
      </c>
      <c r="F16" s="6">
        <v>213500</v>
      </c>
      <c r="G16" s="7" t="s">
        <v>15</v>
      </c>
      <c r="H16" s="8">
        <f t="shared" si="0"/>
        <v>424810</v>
      </c>
      <c r="I16" s="4" t="s">
        <v>15</v>
      </c>
      <c r="J16" s="9">
        <f>H16/H18</f>
        <v>8.078132413218693E-2</v>
      </c>
    </row>
    <row r="17" spans="1:10" ht="15.75" thickBot="1" x14ac:dyDescent="0.3">
      <c r="A17" s="3">
        <v>10</v>
      </c>
      <c r="B17" s="4">
        <v>5272</v>
      </c>
      <c r="C17" s="5" t="s">
        <v>24</v>
      </c>
      <c r="D17" s="20">
        <v>72039</v>
      </c>
      <c r="E17" s="7" t="s">
        <v>15</v>
      </c>
      <c r="F17" s="6">
        <v>73344</v>
      </c>
      <c r="G17" s="7" t="s">
        <v>15</v>
      </c>
      <c r="H17" s="8">
        <f t="shared" si="0"/>
        <v>145383</v>
      </c>
      <c r="I17" s="4" t="s">
        <v>15</v>
      </c>
      <c r="J17" s="10">
        <f>H17/H18</f>
        <v>2.7645844604198895E-2</v>
      </c>
    </row>
    <row r="18" spans="1:10" ht="15.75" thickBot="1" x14ac:dyDescent="0.3">
      <c r="A18" s="34" t="s">
        <v>25</v>
      </c>
      <c r="B18" s="35"/>
      <c r="C18" s="36"/>
      <c r="D18" s="11">
        <f>SUM(D8:D17)</f>
        <v>2635865</v>
      </c>
      <c r="E18" s="12" t="s">
        <v>15</v>
      </c>
      <c r="F18" s="11">
        <f>SUM(F8:F17)</f>
        <v>2622900</v>
      </c>
      <c r="G18" s="12" t="s">
        <v>15</v>
      </c>
      <c r="H18" s="11">
        <f>SUM(H8:H17)</f>
        <v>5258765</v>
      </c>
      <c r="I18" s="21" t="s">
        <v>15</v>
      </c>
      <c r="J18" s="14">
        <f>SUM(J8:J17)</f>
        <v>1</v>
      </c>
    </row>
    <row r="19" spans="1:10" x14ac:dyDescent="0.25">
      <c r="A19" t="s">
        <v>30</v>
      </c>
      <c r="D19" s="18"/>
      <c r="E19" s="18"/>
      <c r="F19" s="18"/>
      <c r="G19" s="18"/>
      <c r="H19" s="18"/>
      <c r="I19" s="18"/>
      <c r="J19" s="18"/>
    </row>
    <row r="20" spans="1:10" x14ac:dyDescent="0.25">
      <c r="A20" t="s">
        <v>31</v>
      </c>
    </row>
  </sheetData>
  <mergeCells count="11">
    <mergeCell ref="D7:E7"/>
    <mergeCell ref="F7:G7"/>
    <mergeCell ref="H7:J7"/>
    <mergeCell ref="A18:C18"/>
    <mergeCell ref="A1:J1"/>
    <mergeCell ref="A2:J2"/>
    <mergeCell ref="A3:J3"/>
    <mergeCell ref="A4:J4"/>
    <mergeCell ref="D6:E6"/>
    <mergeCell ref="F6:G6"/>
    <mergeCell ref="H6:J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C22" sqref="C22"/>
    </sheetView>
  </sheetViews>
  <sheetFormatPr defaultRowHeight="15" x14ac:dyDescent="0.25"/>
  <cols>
    <col min="2" max="2" width="10.140625" customWidth="1"/>
    <col min="3" max="3" width="17.85546875" bestFit="1" customWidth="1"/>
    <col min="4" max="4" width="13.28515625" bestFit="1" customWidth="1"/>
    <col min="6" max="6" width="13.28515625" bestFit="1" customWidth="1"/>
    <col min="8" max="8" width="13.28515625" bestFit="1" customWidth="1"/>
  </cols>
  <sheetData>
    <row r="1" spans="1:10" ht="15.7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5.75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5.75" x14ac:dyDescent="0.25">
      <c r="A3" s="37" t="s">
        <v>27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5.75" thickBo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 ht="15.75" thickBot="1" x14ac:dyDescent="0.3">
      <c r="A6" s="15" t="s">
        <v>2</v>
      </c>
      <c r="B6" s="22" t="s">
        <v>3</v>
      </c>
      <c r="C6" s="17" t="s">
        <v>4</v>
      </c>
      <c r="D6" s="39" t="s">
        <v>5</v>
      </c>
      <c r="E6" s="40"/>
      <c r="F6" s="39" t="s">
        <v>6</v>
      </c>
      <c r="G6" s="40"/>
      <c r="H6" s="39" t="s">
        <v>7</v>
      </c>
      <c r="I6" s="41"/>
      <c r="J6" s="40"/>
    </row>
    <row r="7" spans="1:10" ht="15.75" thickBot="1" x14ac:dyDescent="0.3">
      <c r="A7" s="1" t="s">
        <v>8</v>
      </c>
      <c r="B7" s="23" t="s">
        <v>9</v>
      </c>
      <c r="C7" s="23" t="s">
        <v>10</v>
      </c>
      <c r="D7" s="31" t="s">
        <v>11</v>
      </c>
      <c r="E7" s="32"/>
      <c r="F7" s="31" t="s">
        <v>12</v>
      </c>
      <c r="G7" s="32"/>
      <c r="H7" s="31" t="s">
        <v>13</v>
      </c>
      <c r="I7" s="33"/>
      <c r="J7" s="32"/>
    </row>
    <row r="8" spans="1:10" ht="15.75" thickBot="1" x14ac:dyDescent="0.3">
      <c r="A8" s="3">
        <v>1</v>
      </c>
      <c r="B8" s="4">
        <v>5201</v>
      </c>
      <c r="C8" s="5" t="s">
        <v>14</v>
      </c>
      <c r="D8" s="28">
        <v>361311</v>
      </c>
      <c r="E8" s="7" t="s">
        <v>15</v>
      </c>
      <c r="F8" s="29">
        <v>357337</v>
      </c>
      <c r="G8" s="7" t="s">
        <v>15</v>
      </c>
      <c r="H8" s="30">
        <f>SUM(D8,F8)</f>
        <v>718648</v>
      </c>
      <c r="I8" s="4" t="s">
        <v>15</v>
      </c>
      <c r="J8" s="9">
        <f>H8/H18</f>
        <v>0.13635945336148381</v>
      </c>
    </row>
    <row r="9" spans="1:10" ht="15.75" thickBot="1" x14ac:dyDescent="0.3">
      <c r="A9" s="3">
        <v>2</v>
      </c>
      <c r="B9" s="4">
        <v>5202</v>
      </c>
      <c r="C9" s="5" t="s">
        <v>16</v>
      </c>
      <c r="D9" s="29">
        <v>518864</v>
      </c>
      <c r="E9" s="7" t="s">
        <v>15</v>
      </c>
      <c r="F9" s="29">
        <v>522805</v>
      </c>
      <c r="G9" s="7" t="s">
        <v>15</v>
      </c>
      <c r="H9" s="30">
        <f t="shared" ref="H9:H17" si="0">SUM(D9,F9)</f>
        <v>1041669</v>
      </c>
      <c r="I9" s="4" t="s">
        <v>15</v>
      </c>
      <c r="J9" s="9">
        <f>H9/H18</f>
        <v>0.19765088808930587</v>
      </c>
    </row>
    <row r="10" spans="1:10" ht="15.75" thickBot="1" x14ac:dyDescent="0.3">
      <c r="A10" s="3">
        <v>3</v>
      </c>
      <c r="B10" s="4">
        <v>5203</v>
      </c>
      <c r="C10" s="5" t="s">
        <v>17</v>
      </c>
      <c r="D10" s="29">
        <v>650290</v>
      </c>
      <c r="E10" s="7" t="s">
        <v>15</v>
      </c>
      <c r="F10" s="29">
        <v>644466</v>
      </c>
      <c r="G10" s="7" t="s">
        <v>15</v>
      </c>
      <c r="H10" s="30">
        <f t="shared" si="0"/>
        <v>1294756</v>
      </c>
      <c r="I10" s="4" t="s">
        <v>15</v>
      </c>
      <c r="J10" s="9">
        <f>H10/H18</f>
        <v>0.24567273602167033</v>
      </c>
    </row>
    <row r="11" spans="1:10" ht="15.75" thickBot="1" x14ac:dyDescent="0.3">
      <c r="A11" s="3">
        <v>4</v>
      </c>
      <c r="B11" s="4">
        <v>5204</v>
      </c>
      <c r="C11" s="5" t="s">
        <v>18</v>
      </c>
      <c r="D11" s="29">
        <v>256993</v>
      </c>
      <c r="E11" s="7" t="s">
        <v>15</v>
      </c>
      <c r="F11" s="29">
        <v>257070</v>
      </c>
      <c r="G11" s="7" t="s">
        <v>15</v>
      </c>
      <c r="H11" s="30">
        <f t="shared" si="0"/>
        <v>514063</v>
      </c>
      <c r="I11" s="4" t="s">
        <v>15</v>
      </c>
      <c r="J11" s="9">
        <f>H11/H18</f>
        <v>9.7540589653577911E-2</v>
      </c>
    </row>
    <row r="12" spans="1:10" ht="15.75" thickBot="1" x14ac:dyDescent="0.3">
      <c r="A12" s="3">
        <v>5</v>
      </c>
      <c r="B12" s="4">
        <v>5205</v>
      </c>
      <c r="C12" s="5" t="s">
        <v>19</v>
      </c>
      <c r="D12" s="29">
        <v>110686</v>
      </c>
      <c r="E12" s="7" t="s">
        <v>15</v>
      </c>
      <c r="F12" s="29">
        <v>109817</v>
      </c>
      <c r="G12" s="7" t="s">
        <v>15</v>
      </c>
      <c r="H12" s="30">
        <f t="shared" si="0"/>
        <v>220503</v>
      </c>
      <c r="I12" s="4" t="s">
        <v>15</v>
      </c>
      <c r="J12" s="9">
        <f>H12/H18</f>
        <v>4.1839215505459229E-2</v>
      </c>
    </row>
    <row r="13" spans="1:10" ht="15.75" thickBot="1" x14ac:dyDescent="0.3">
      <c r="A13" s="3">
        <v>6</v>
      </c>
      <c r="B13" s="4">
        <v>5206</v>
      </c>
      <c r="C13" s="5" t="s">
        <v>20</v>
      </c>
      <c r="D13" s="29">
        <v>266736</v>
      </c>
      <c r="E13" s="7" t="s">
        <v>15</v>
      </c>
      <c r="F13" s="29">
        <v>262257</v>
      </c>
      <c r="G13" s="7" t="s">
        <v>15</v>
      </c>
      <c r="H13" s="30">
        <f t="shared" si="0"/>
        <v>528993</v>
      </c>
      <c r="I13" s="4" t="s">
        <v>15</v>
      </c>
      <c r="J13" s="9">
        <f>H13/H18</f>
        <v>0.10037347395672347</v>
      </c>
    </row>
    <row r="14" spans="1:10" ht="15.75" thickBot="1" x14ac:dyDescent="0.3">
      <c r="A14" s="3">
        <v>7</v>
      </c>
      <c r="B14" s="4">
        <v>5207</v>
      </c>
      <c r="C14" s="5" t="s">
        <v>21</v>
      </c>
      <c r="D14" s="29">
        <v>69024</v>
      </c>
      <c r="E14" s="7" t="s">
        <v>15</v>
      </c>
      <c r="F14" s="29">
        <v>70424</v>
      </c>
      <c r="G14" s="7" t="s">
        <v>15</v>
      </c>
      <c r="H14" s="30">
        <f t="shared" si="0"/>
        <v>139448</v>
      </c>
      <c r="I14" s="4" t="s">
        <v>15</v>
      </c>
      <c r="J14" s="9">
        <f>H14/H18</f>
        <v>2.6459480931349137E-2</v>
      </c>
    </row>
    <row r="15" spans="1:10" ht="15.75" thickBot="1" x14ac:dyDescent="0.3">
      <c r="A15" s="3">
        <v>8</v>
      </c>
      <c r="B15" s="4">
        <v>5208</v>
      </c>
      <c r="C15" s="5" t="s">
        <v>22</v>
      </c>
      <c r="D15" s="29">
        <v>119952</v>
      </c>
      <c r="E15" s="7" t="s">
        <v>15</v>
      </c>
      <c r="F15" s="29">
        <v>119380</v>
      </c>
      <c r="G15" s="7" t="s">
        <v>15</v>
      </c>
      <c r="H15" s="30">
        <f t="shared" si="0"/>
        <v>239332</v>
      </c>
      <c r="I15" s="4" t="s">
        <v>15</v>
      </c>
      <c r="J15" s="9">
        <f>H15/H18</f>
        <v>4.5411913331576299E-2</v>
      </c>
    </row>
    <row r="16" spans="1:10" ht="15.75" thickBot="1" x14ac:dyDescent="0.3">
      <c r="A16" s="3">
        <v>9</v>
      </c>
      <c r="B16" s="4">
        <v>5271</v>
      </c>
      <c r="C16" s="5" t="s">
        <v>23</v>
      </c>
      <c r="D16" s="29">
        <v>212081</v>
      </c>
      <c r="E16" s="7" t="s">
        <v>15</v>
      </c>
      <c r="F16" s="29">
        <v>213795</v>
      </c>
      <c r="G16" s="7" t="s">
        <v>15</v>
      </c>
      <c r="H16" s="30">
        <f t="shared" si="0"/>
        <v>425876</v>
      </c>
      <c r="I16" s="4" t="s">
        <v>15</v>
      </c>
      <c r="J16" s="9">
        <f>H16/H18</f>
        <v>8.0807597822265251E-2</v>
      </c>
    </row>
    <row r="17" spans="1:10" ht="15.75" thickBot="1" x14ac:dyDescent="0.3">
      <c r="A17" s="3">
        <v>10</v>
      </c>
      <c r="B17" s="4">
        <v>5272</v>
      </c>
      <c r="C17" s="5" t="s">
        <v>24</v>
      </c>
      <c r="D17" s="29">
        <v>72722</v>
      </c>
      <c r="E17" s="7" t="s">
        <v>15</v>
      </c>
      <c r="F17" s="29">
        <v>74237</v>
      </c>
      <c r="G17" s="7" t="s">
        <v>15</v>
      </c>
      <c r="H17" s="30">
        <f t="shared" si="0"/>
        <v>146959</v>
      </c>
      <c r="I17" s="4" t="s">
        <v>15</v>
      </c>
      <c r="J17" s="10">
        <f>H17/H18</f>
        <v>2.788465132658868E-2</v>
      </c>
    </row>
    <row r="18" spans="1:10" ht="15.75" thickBot="1" x14ac:dyDescent="0.3">
      <c r="A18" s="34" t="s">
        <v>25</v>
      </c>
      <c r="B18" s="35"/>
      <c r="C18" s="36"/>
      <c r="D18" s="11">
        <f>SUM(D8:D17)</f>
        <v>2638659</v>
      </c>
      <c r="E18" s="12" t="s">
        <v>15</v>
      </c>
      <c r="F18" s="11">
        <f>SUM(F8:F17)</f>
        <v>2631588</v>
      </c>
      <c r="G18" s="12" t="s">
        <v>15</v>
      </c>
      <c r="H18" s="11">
        <f>SUM(H8:H17)</f>
        <v>5270247</v>
      </c>
      <c r="I18" s="21" t="s">
        <v>15</v>
      </c>
      <c r="J18" s="14">
        <f>SUM(J8:J17)</f>
        <v>0.99999999999999989</v>
      </c>
    </row>
    <row r="19" spans="1:10" x14ac:dyDescent="0.25">
      <c r="D19" s="18"/>
      <c r="E19" s="18"/>
      <c r="F19" s="18"/>
      <c r="G19" s="18"/>
      <c r="H19" s="18"/>
      <c r="I19" s="18"/>
      <c r="J19" s="18"/>
    </row>
  </sheetData>
  <mergeCells count="11">
    <mergeCell ref="D7:E7"/>
    <mergeCell ref="F7:G7"/>
    <mergeCell ref="H7:J7"/>
    <mergeCell ref="A18:C18"/>
    <mergeCell ref="A1:J1"/>
    <mergeCell ref="A2:J2"/>
    <mergeCell ref="A3:J3"/>
    <mergeCell ref="A4:J4"/>
    <mergeCell ref="D6:E6"/>
    <mergeCell ref="F6:G6"/>
    <mergeCell ref="H6:J6"/>
  </mergeCells>
  <pageMargins left="0.7" right="0.7" top="0.75" bottom="0.75" header="0.3" footer="0.3"/>
  <pageSetup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S15" sqref="S15"/>
    </sheetView>
  </sheetViews>
  <sheetFormatPr defaultRowHeight="15" x14ac:dyDescent="0.25"/>
  <cols>
    <col min="2" max="2" width="10.140625" customWidth="1"/>
    <col min="3" max="3" width="17.85546875" bestFit="1" customWidth="1"/>
    <col min="4" max="4" width="10.5703125" bestFit="1" customWidth="1"/>
    <col min="6" max="6" width="10.5703125" bestFit="1" customWidth="1"/>
    <col min="8" max="8" width="10.5703125" bestFit="1" customWidth="1"/>
  </cols>
  <sheetData>
    <row r="1" spans="1:10" ht="15.7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5.75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5.75" x14ac:dyDescent="0.25">
      <c r="A3" s="37" t="s">
        <v>28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5.75" thickBo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 ht="15.75" thickBot="1" x14ac:dyDescent="0.3">
      <c r="A6" s="15" t="s">
        <v>2</v>
      </c>
      <c r="B6" s="16" t="s">
        <v>3</v>
      </c>
      <c r="C6" s="17" t="s">
        <v>4</v>
      </c>
      <c r="D6" s="39" t="s">
        <v>5</v>
      </c>
      <c r="E6" s="40"/>
      <c r="F6" s="39" t="s">
        <v>6</v>
      </c>
      <c r="G6" s="40"/>
      <c r="H6" s="39" t="s">
        <v>7</v>
      </c>
      <c r="I6" s="41"/>
      <c r="J6" s="40"/>
    </row>
    <row r="7" spans="1:10" ht="15.75" thickBot="1" x14ac:dyDescent="0.3">
      <c r="A7" s="1" t="s">
        <v>8</v>
      </c>
      <c r="B7" s="2" t="s">
        <v>9</v>
      </c>
      <c r="C7" s="2" t="s">
        <v>10</v>
      </c>
      <c r="D7" s="31" t="s">
        <v>11</v>
      </c>
      <c r="E7" s="32"/>
      <c r="F7" s="31" t="s">
        <v>12</v>
      </c>
      <c r="G7" s="32"/>
      <c r="H7" s="31" t="s">
        <v>13</v>
      </c>
      <c r="I7" s="33"/>
      <c r="J7" s="32"/>
    </row>
    <row r="8" spans="1:10" ht="15.75" thickBot="1" x14ac:dyDescent="0.3">
      <c r="A8" s="3">
        <v>1</v>
      </c>
      <c r="B8" s="4">
        <v>5201</v>
      </c>
      <c r="C8" s="5" t="s">
        <v>14</v>
      </c>
      <c r="D8" s="24">
        <v>361501</v>
      </c>
      <c r="E8" s="7" t="s">
        <v>15</v>
      </c>
      <c r="F8" s="25">
        <v>357820</v>
      </c>
      <c r="G8" s="7" t="s">
        <v>15</v>
      </c>
      <c r="H8" s="8">
        <f t="shared" ref="H8:H17" si="0">SUM(D8,F8)</f>
        <v>719321</v>
      </c>
      <c r="I8" s="4" t="s">
        <v>15</v>
      </c>
      <c r="J8" s="9">
        <f>H8/H18</f>
        <v>0.13603981559039235</v>
      </c>
    </row>
    <row r="9" spans="1:10" ht="15.75" thickBot="1" x14ac:dyDescent="0.3">
      <c r="A9" s="3">
        <v>2</v>
      </c>
      <c r="B9" s="4">
        <v>5202</v>
      </c>
      <c r="C9" s="5" t="s">
        <v>16</v>
      </c>
      <c r="D9" s="24">
        <v>520614</v>
      </c>
      <c r="E9" s="7" t="s">
        <v>15</v>
      </c>
      <c r="F9" s="25">
        <v>523145</v>
      </c>
      <c r="G9" s="7" t="s">
        <v>15</v>
      </c>
      <c r="H9" s="8">
        <f t="shared" si="0"/>
        <v>1043759</v>
      </c>
      <c r="I9" s="4" t="s">
        <v>15</v>
      </c>
      <c r="J9" s="9">
        <f>H9/H18</f>
        <v>0.19739835467171446</v>
      </c>
    </row>
    <row r="10" spans="1:10" ht="15.75" thickBot="1" x14ac:dyDescent="0.3">
      <c r="A10" s="3">
        <v>3</v>
      </c>
      <c r="B10" s="4">
        <v>5203</v>
      </c>
      <c r="C10" s="5" t="s">
        <v>17</v>
      </c>
      <c r="D10" s="24">
        <v>648498</v>
      </c>
      <c r="E10" s="7" t="s">
        <v>15</v>
      </c>
      <c r="F10" s="25">
        <v>648853</v>
      </c>
      <c r="G10" s="7" t="s">
        <v>15</v>
      </c>
      <c r="H10" s="8">
        <f t="shared" si="0"/>
        <v>1297351</v>
      </c>
      <c r="I10" s="4" t="s">
        <v>15</v>
      </c>
      <c r="J10" s="9">
        <f>H10/H18</f>
        <v>0.2453583181861938</v>
      </c>
    </row>
    <row r="11" spans="1:10" ht="15.75" thickBot="1" x14ac:dyDescent="0.3">
      <c r="A11" s="3">
        <v>4</v>
      </c>
      <c r="B11" s="4">
        <v>5204</v>
      </c>
      <c r="C11" s="5" t="s">
        <v>18</v>
      </c>
      <c r="D11" s="24">
        <v>257562</v>
      </c>
      <c r="E11" s="7" t="s">
        <v>15</v>
      </c>
      <c r="F11" s="25">
        <v>257331</v>
      </c>
      <c r="G11" s="7" t="s">
        <v>15</v>
      </c>
      <c r="H11" s="8">
        <f t="shared" si="0"/>
        <v>514893</v>
      </c>
      <c r="I11" s="4" t="s">
        <v>15</v>
      </c>
      <c r="J11" s="9">
        <f>H11/H18</f>
        <v>9.7377872700482662E-2</v>
      </c>
    </row>
    <row r="12" spans="1:10" ht="15.75" thickBot="1" x14ac:dyDescent="0.3">
      <c r="A12" s="3">
        <v>5</v>
      </c>
      <c r="B12" s="4">
        <v>5205</v>
      </c>
      <c r="C12" s="5" t="s">
        <v>19</v>
      </c>
      <c r="D12" s="24">
        <v>111670</v>
      </c>
      <c r="E12" s="7" t="s">
        <v>15</v>
      </c>
      <c r="F12" s="25">
        <v>111059</v>
      </c>
      <c r="G12" s="7" t="s">
        <v>15</v>
      </c>
      <c r="H12" s="8">
        <f t="shared" si="0"/>
        <v>222729</v>
      </c>
      <c r="I12" s="4" t="s">
        <v>15</v>
      </c>
      <c r="J12" s="9">
        <f>H12/H18</f>
        <v>4.2123074519765859E-2</v>
      </c>
    </row>
    <row r="13" spans="1:10" ht="15.75" thickBot="1" x14ac:dyDescent="0.3">
      <c r="A13" s="3">
        <v>6</v>
      </c>
      <c r="B13" s="4">
        <v>5206</v>
      </c>
      <c r="C13" s="5" t="s">
        <v>20</v>
      </c>
      <c r="D13" s="24">
        <v>267235</v>
      </c>
      <c r="E13" s="7" t="s">
        <v>15</v>
      </c>
      <c r="F13" s="25">
        <v>262830</v>
      </c>
      <c r="G13" s="7" t="s">
        <v>15</v>
      </c>
      <c r="H13" s="8">
        <f t="shared" si="0"/>
        <v>530065</v>
      </c>
      <c r="I13" s="4" t="s">
        <v>15</v>
      </c>
      <c r="J13" s="9">
        <f>H13/H18</f>
        <v>0.10024723989835041</v>
      </c>
    </row>
    <row r="14" spans="1:10" ht="15.75" thickBot="1" x14ac:dyDescent="0.3">
      <c r="A14" s="3">
        <v>7</v>
      </c>
      <c r="B14" s="4">
        <v>5207</v>
      </c>
      <c r="C14" s="5" t="s">
        <v>21</v>
      </c>
      <c r="D14" s="24">
        <v>69751</v>
      </c>
      <c r="E14" s="7" t="s">
        <v>15</v>
      </c>
      <c r="F14" s="25">
        <v>70751</v>
      </c>
      <c r="G14" s="7" t="s">
        <v>15</v>
      </c>
      <c r="H14" s="8">
        <f t="shared" si="0"/>
        <v>140502</v>
      </c>
      <c r="I14" s="4" t="s">
        <v>15</v>
      </c>
      <c r="J14" s="9">
        <f>H14/H18</f>
        <v>2.6572095309439464E-2</v>
      </c>
    </row>
    <row r="15" spans="1:10" ht="15.75" thickBot="1" x14ac:dyDescent="0.3">
      <c r="A15" s="3">
        <v>8</v>
      </c>
      <c r="B15" s="4">
        <v>5208</v>
      </c>
      <c r="C15" s="5" t="s">
        <v>22</v>
      </c>
      <c r="D15" s="24">
        <v>120486</v>
      </c>
      <c r="E15" s="7" t="s">
        <v>15</v>
      </c>
      <c r="F15" s="25">
        <v>120043</v>
      </c>
      <c r="G15" s="7" t="s">
        <v>15</v>
      </c>
      <c r="H15" s="8">
        <f t="shared" si="0"/>
        <v>240529</v>
      </c>
      <c r="I15" s="4" t="s">
        <v>15</v>
      </c>
      <c r="J15" s="9">
        <f>H15/H18</f>
        <v>4.5489455756388984E-2</v>
      </c>
    </row>
    <row r="16" spans="1:10" ht="15.75" thickBot="1" x14ac:dyDescent="0.3">
      <c r="A16" s="3">
        <v>9</v>
      </c>
      <c r="B16" s="4">
        <v>5271</v>
      </c>
      <c r="C16" s="5" t="s">
        <v>23</v>
      </c>
      <c r="D16" s="24">
        <v>213835</v>
      </c>
      <c r="E16" s="7" t="s">
        <v>15</v>
      </c>
      <c r="F16" s="25">
        <v>215619</v>
      </c>
      <c r="G16" s="7" t="s">
        <v>15</v>
      </c>
      <c r="H16" s="8">
        <f t="shared" si="0"/>
        <v>429454</v>
      </c>
      <c r="I16" s="4" t="s">
        <v>15</v>
      </c>
      <c r="J16" s="9">
        <f>H16/H18</f>
        <v>8.1219431887233032E-2</v>
      </c>
    </row>
    <row r="17" spans="1:10" ht="15.75" thickBot="1" x14ac:dyDescent="0.3">
      <c r="A17" s="3">
        <v>10</v>
      </c>
      <c r="B17" s="4">
        <v>5272</v>
      </c>
      <c r="C17" s="5" t="s">
        <v>24</v>
      </c>
      <c r="D17" s="24">
        <v>73777</v>
      </c>
      <c r="E17" s="7" t="s">
        <v>15</v>
      </c>
      <c r="F17" s="25">
        <v>75197</v>
      </c>
      <c r="G17" s="7" t="s">
        <v>15</v>
      </c>
      <c r="H17" s="8">
        <f t="shared" si="0"/>
        <v>148974</v>
      </c>
      <c r="I17" s="4" t="s">
        <v>15</v>
      </c>
      <c r="J17" s="10">
        <f>H17/H18</f>
        <v>2.8174341480038965E-2</v>
      </c>
    </row>
    <row r="18" spans="1:10" ht="15.75" thickBot="1" x14ac:dyDescent="0.3">
      <c r="A18" s="34" t="s">
        <v>25</v>
      </c>
      <c r="B18" s="35"/>
      <c r="C18" s="36"/>
      <c r="D18" s="26">
        <f>SUM(D8:D17)</f>
        <v>2644929</v>
      </c>
      <c r="E18" s="27" t="s">
        <v>15</v>
      </c>
      <c r="F18" s="26">
        <f>SUM(F8:F17)</f>
        <v>2642648</v>
      </c>
      <c r="G18" s="12" t="s">
        <v>15</v>
      </c>
      <c r="H18" s="11">
        <f>SUM(H8:H17)</f>
        <v>5287577</v>
      </c>
      <c r="I18" s="13" t="s">
        <v>15</v>
      </c>
      <c r="J18" s="14">
        <f>SUM(J8:J17)</f>
        <v>0.99999999999999989</v>
      </c>
    </row>
    <row r="19" spans="1:10" x14ac:dyDescent="0.25">
      <c r="A19" t="s">
        <v>30</v>
      </c>
      <c r="D19" s="18"/>
      <c r="E19" s="18"/>
      <c r="F19" s="18"/>
      <c r="G19" s="18"/>
      <c r="H19" s="18"/>
      <c r="I19" s="18"/>
      <c r="J19" s="18"/>
    </row>
    <row r="20" spans="1:10" x14ac:dyDescent="0.25">
      <c r="A20" t="s">
        <v>29</v>
      </c>
    </row>
  </sheetData>
  <mergeCells count="11">
    <mergeCell ref="A1:J1"/>
    <mergeCell ref="A2:J2"/>
    <mergeCell ref="A3:J3"/>
    <mergeCell ref="A18:C18"/>
    <mergeCell ref="D6:E6"/>
    <mergeCell ref="F6:G6"/>
    <mergeCell ref="H6:J6"/>
    <mergeCell ref="A4:J4"/>
    <mergeCell ref="D7:E7"/>
    <mergeCell ref="F7:G7"/>
    <mergeCell ref="H7:J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Semester I 2018</vt:lpstr>
      <vt:lpstr>Semester II 2018</vt:lpstr>
      <vt:lpstr>Semester I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RC NTB Staff</cp:lastModifiedBy>
  <cp:lastPrinted>2019-12-16T06:48:37Z</cp:lastPrinted>
  <dcterms:created xsi:type="dcterms:W3CDTF">2019-03-04T07:54:46Z</dcterms:created>
  <dcterms:modified xsi:type="dcterms:W3CDTF">2021-01-19T07:50:59Z</dcterms:modified>
</cp:coreProperties>
</file>