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aid\yang sudah siap upload\DPMPD Dukcapil\AGREGAT PENDUDUK PROVINSI NUSA TENGGARA BARAT\"/>
    </mc:Choice>
  </mc:AlternateContent>
  <xr:revisionPtr revIDLastSave="0" documentId="8_{174082A5-7FDD-4860-B70F-9EDD137E1413}" xr6:coauthVersionLast="40" xr6:coauthVersionMax="40" xr10:uidLastSave="{00000000-0000-0000-0000-000000000000}"/>
  <bookViews>
    <workbookView xWindow="-120" yWindow="-120" windowWidth="20730" windowHeight="11160" xr2:uid="{0F8057A0-1A36-4A4F-87F0-AD56DFA1287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D17" i="1"/>
  <c r="H16" i="1"/>
  <c r="H15" i="1"/>
  <c r="H14" i="1"/>
  <c r="H13" i="1"/>
  <c r="H12" i="1"/>
  <c r="H11" i="1"/>
  <c r="H10" i="1"/>
  <c r="H9" i="1"/>
  <c r="H8" i="1"/>
  <c r="H7" i="1"/>
  <c r="J9" i="1" l="1"/>
  <c r="J13" i="1"/>
  <c r="J8" i="1"/>
  <c r="J12" i="1"/>
  <c r="J16" i="1"/>
  <c r="H17" i="1"/>
  <c r="J7" i="1" s="1"/>
  <c r="J14" i="1" l="1"/>
  <c r="J10" i="1"/>
  <c r="J17" i="1" s="1"/>
  <c r="J15" i="1"/>
  <c r="J11" i="1"/>
</calcChain>
</file>

<file path=xl/sharedStrings.xml><?xml version="1.0" encoding="utf-8"?>
<sst xmlns="http://schemas.openxmlformats.org/spreadsheetml/2006/main" count="59" uniqueCount="27">
  <si>
    <t>AGREGAT PENDUDUK PROVINSI NUSA TENGGARA BARAT</t>
  </si>
  <si>
    <t>BERDASARKAN JENIS KELAMIN</t>
  </si>
  <si>
    <t>NO.</t>
  </si>
  <si>
    <t>KODE</t>
  </si>
  <si>
    <t>KABUPATEN/KOTA</t>
  </si>
  <si>
    <t>LAKI-LAKI</t>
  </si>
  <si>
    <t>PEREMPUAN</t>
  </si>
  <si>
    <t>JUMLAH</t>
  </si>
  <si>
    <t>(1)</t>
  </si>
  <si>
    <t>(2)</t>
  </si>
  <si>
    <t>(3)</t>
  </si>
  <si>
    <t>(4)</t>
  </si>
  <si>
    <t>(5)</t>
  </si>
  <si>
    <t>(6)</t>
  </si>
  <si>
    <t>LOMBOK BARAT</t>
  </si>
  <si>
    <t>JIWA</t>
  </si>
  <si>
    <t>LOMBOK TENGAH</t>
  </si>
  <si>
    <t>LOMBOK TIMUR</t>
  </si>
  <si>
    <t>SUMBAWA</t>
  </si>
  <si>
    <t>DOMPU</t>
  </si>
  <si>
    <t>BIMA</t>
  </si>
  <si>
    <t>SUMBAWA BARAT</t>
  </si>
  <si>
    <t>LOMBOK UTARA</t>
  </si>
  <si>
    <t>KOTA MATARAM</t>
  </si>
  <si>
    <t>KOTA BIMA</t>
  </si>
  <si>
    <t>TOTAL</t>
  </si>
  <si>
    <t>SEMESTER II TAHUN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</si>
</sst>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76923C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165" fontId="0" fillId="0" borderId="4" xfId="1" applyNumberFormat="1" applyFont="1" applyBorder="1"/>
    <xf numFmtId="165" fontId="7" fillId="0" borderId="2" xfId="1" applyNumberFormat="1" applyFont="1" applyBorder="1" applyAlignment="1">
      <alignment horizontal="center" vertical="center"/>
    </xf>
    <xf numFmtId="165" fontId="0" fillId="0" borderId="6" xfId="1" applyNumberFormat="1" applyFont="1" applyBorder="1" applyAlignment="1">
      <alignment vertical="center"/>
    </xf>
    <xf numFmtId="10" fontId="0" fillId="0" borderId="8" xfId="0" applyNumberFormat="1" applyBorder="1" applyAlignment="1">
      <alignment vertical="center"/>
    </xf>
    <xf numFmtId="165" fontId="0" fillId="0" borderId="3" xfId="1" applyNumberFormat="1" applyFont="1" applyBorder="1"/>
    <xf numFmtId="10" fontId="0" fillId="0" borderId="9" xfId="0" applyNumberFormat="1" applyBorder="1" applyAlignment="1">
      <alignment vertical="center"/>
    </xf>
    <xf numFmtId="10" fontId="2" fillId="0" borderId="10" xfId="0" applyNumberFormat="1" applyFont="1" applyBorder="1" applyAlignment="1">
      <alignment vertical="center"/>
    </xf>
    <xf numFmtId="165" fontId="5" fillId="0" borderId="7" xfId="1" applyNumberFormat="1" applyFont="1" applyBorder="1" applyAlignment="1">
      <alignment horizontal="center" vertical="center"/>
    </xf>
    <xf numFmtId="165" fontId="5" fillId="0" borderId="5" xfId="1" applyNumberFormat="1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D6CC70-7AB2-49E1-91D9-7DB5E8855D3D}">
  <dimension ref="A1:J17"/>
  <sheetViews>
    <sheetView tabSelected="1" workbookViewId="0">
      <selection activeCell="K2" sqref="K2"/>
    </sheetView>
  </sheetViews>
  <sheetFormatPr defaultRowHeight="15" x14ac:dyDescent="0.25"/>
  <cols>
    <col min="3" max="3" width="20.5703125" customWidth="1"/>
    <col min="4" max="4" width="10.5703125" bestFit="1" customWidth="1"/>
    <col min="5" max="5" width="11" customWidth="1"/>
    <col min="6" max="6" width="10.5703125" bestFit="1" customWidth="1"/>
    <col min="7" max="7" width="11.5703125" customWidth="1"/>
    <col min="8" max="8" width="10.5703125" bestFit="1" customWidth="1"/>
    <col min="9" max="9" width="11.42578125" customWidth="1"/>
    <col min="10" max="10" width="11" customWidth="1"/>
  </cols>
  <sheetData>
    <row r="1" spans="1:10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0" ht="15.75" x14ac:dyDescent="0.25">
      <c r="A3" s="1" t="s">
        <v>26</v>
      </c>
      <c r="B3" s="1"/>
      <c r="C3" s="1"/>
      <c r="D3" s="1"/>
      <c r="E3" s="1"/>
      <c r="F3" s="1"/>
      <c r="G3" s="1"/>
      <c r="H3" s="1"/>
      <c r="I3" s="1"/>
      <c r="J3" s="1"/>
    </row>
    <row r="4" spans="1:10" ht="15.75" thickBot="1" x14ac:dyDescent="0.3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5.75" thickBot="1" x14ac:dyDescent="0.3">
      <c r="A5" s="13" t="s">
        <v>2</v>
      </c>
      <c r="B5" s="14" t="s">
        <v>3</v>
      </c>
      <c r="C5" s="15" t="s">
        <v>4</v>
      </c>
      <c r="D5" s="16" t="s">
        <v>5</v>
      </c>
      <c r="E5" s="17"/>
      <c r="F5" s="16" t="s">
        <v>6</v>
      </c>
      <c r="G5" s="17"/>
      <c r="H5" s="16" t="s">
        <v>7</v>
      </c>
      <c r="I5" s="18"/>
      <c r="J5" s="17"/>
    </row>
    <row r="6" spans="1:10" ht="15.75" thickBot="1" x14ac:dyDescent="0.3">
      <c r="A6" s="6" t="s">
        <v>8</v>
      </c>
      <c r="B6" s="7" t="s">
        <v>9</v>
      </c>
      <c r="C6" s="7" t="s">
        <v>10</v>
      </c>
      <c r="D6" s="8" t="s">
        <v>11</v>
      </c>
      <c r="E6" s="9"/>
      <c r="F6" s="8" t="s">
        <v>12</v>
      </c>
      <c r="G6" s="9"/>
      <c r="H6" s="8" t="s">
        <v>13</v>
      </c>
      <c r="I6" s="10"/>
      <c r="J6" s="9"/>
    </row>
    <row r="7" spans="1:10" ht="15.75" thickBot="1" x14ac:dyDescent="0.3">
      <c r="A7" s="19">
        <v>1</v>
      </c>
      <c r="B7" s="11">
        <v>5201</v>
      </c>
      <c r="C7" s="20" t="s">
        <v>14</v>
      </c>
      <c r="D7" s="25">
        <v>358652</v>
      </c>
      <c r="E7" s="22" t="s">
        <v>15</v>
      </c>
      <c r="F7" s="21">
        <v>353060</v>
      </c>
      <c r="G7" s="22" t="s">
        <v>15</v>
      </c>
      <c r="H7" s="23">
        <f>SUM(D7,F7)</f>
        <v>711712</v>
      </c>
      <c r="I7" s="11" t="s">
        <v>15</v>
      </c>
      <c r="J7" s="24">
        <f>H7/H17</f>
        <v>0.13689912645326638</v>
      </c>
    </row>
    <row r="8" spans="1:10" ht="15.75" thickBot="1" x14ac:dyDescent="0.3">
      <c r="A8" s="19">
        <v>2</v>
      </c>
      <c r="B8" s="11">
        <v>5202</v>
      </c>
      <c r="C8" s="20" t="s">
        <v>16</v>
      </c>
      <c r="D8" s="25">
        <v>515245</v>
      </c>
      <c r="E8" s="22" t="s">
        <v>15</v>
      </c>
      <c r="F8" s="21">
        <v>517013</v>
      </c>
      <c r="G8" s="22" t="s">
        <v>15</v>
      </c>
      <c r="H8" s="23">
        <f t="shared" ref="H8:H16" si="0">SUM(D8,F8)</f>
        <v>1032258</v>
      </c>
      <c r="I8" s="11" t="s">
        <v>15</v>
      </c>
      <c r="J8" s="24">
        <f>H8/H17</f>
        <v>0.19855674552964661</v>
      </c>
    </row>
    <row r="9" spans="1:10" ht="15.75" thickBot="1" x14ac:dyDescent="0.3">
      <c r="A9" s="19">
        <v>3</v>
      </c>
      <c r="B9" s="11">
        <v>5203</v>
      </c>
      <c r="C9" s="20" t="s">
        <v>17</v>
      </c>
      <c r="D9" s="25">
        <v>641567</v>
      </c>
      <c r="E9" s="22" t="s">
        <v>15</v>
      </c>
      <c r="F9" s="21">
        <v>644481</v>
      </c>
      <c r="G9" s="22" t="s">
        <v>15</v>
      </c>
      <c r="H9" s="23">
        <f t="shared" si="0"/>
        <v>1286048</v>
      </c>
      <c r="I9" s="11" t="s">
        <v>15</v>
      </c>
      <c r="J9" s="24">
        <f>H9/H17</f>
        <v>0.24737372388967774</v>
      </c>
    </row>
    <row r="10" spans="1:10" ht="15.75" thickBot="1" x14ac:dyDescent="0.3">
      <c r="A10" s="19">
        <v>4</v>
      </c>
      <c r="B10" s="11">
        <v>5204</v>
      </c>
      <c r="C10" s="20" t="s">
        <v>18</v>
      </c>
      <c r="D10" s="25">
        <v>254221</v>
      </c>
      <c r="E10" s="22" t="s">
        <v>15</v>
      </c>
      <c r="F10" s="21">
        <v>253494</v>
      </c>
      <c r="G10" s="22" t="s">
        <v>15</v>
      </c>
      <c r="H10" s="23">
        <f t="shared" si="0"/>
        <v>507715</v>
      </c>
      <c r="I10" s="11" t="s">
        <v>15</v>
      </c>
      <c r="J10" s="24">
        <f>H10/H17</f>
        <v>9.7659924221061525E-2</v>
      </c>
    </row>
    <row r="11" spans="1:10" ht="15.75" thickBot="1" x14ac:dyDescent="0.3">
      <c r="A11" s="19">
        <v>5</v>
      </c>
      <c r="B11" s="11">
        <v>5205</v>
      </c>
      <c r="C11" s="20" t="s">
        <v>19</v>
      </c>
      <c r="D11" s="25">
        <v>107734</v>
      </c>
      <c r="E11" s="22" t="s">
        <v>15</v>
      </c>
      <c r="F11" s="21">
        <v>106418</v>
      </c>
      <c r="G11" s="22" t="s">
        <v>15</v>
      </c>
      <c r="H11" s="23">
        <f t="shared" si="0"/>
        <v>214152</v>
      </c>
      <c r="I11" s="11" t="s">
        <v>15</v>
      </c>
      <c r="J11" s="24">
        <f>H11/H17</f>
        <v>4.1192535362927565E-2</v>
      </c>
    </row>
    <row r="12" spans="1:10" ht="15.75" thickBot="1" x14ac:dyDescent="0.3">
      <c r="A12" s="19">
        <v>6</v>
      </c>
      <c r="B12" s="11">
        <v>5206</v>
      </c>
      <c r="C12" s="20" t="s">
        <v>20</v>
      </c>
      <c r="D12" s="25">
        <v>263798</v>
      </c>
      <c r="E12" s="22" t="s">
        <v>15</v>
      </c>
      <c r="F12" s="21">
        <v>259313</v>
      </c>
      <c r="G12" s="22" t="s">
        <v>15</v>
      </c>
      <c r="H12" s="23">
        <f t="shared" si="0"/>
        <v>523111</v>
      </c>
      <c r="I12" s="11" t="s">
        <v>15</v>
      </c>
      <c r="J12" s="24">
        <f>H12/H17</f>
        <v>0.10062137344613359</v>
      </c>
    </row>
    <row r="13" spans="1:10" ht="15.75" thickBot="1" x14ac:dyDescent="0.3">
      <c r="A13" s="19">
        <v>7</v>
      </c>
      <c r="B13" s="11">
        <v>5207</v>
      </c>
      <c r="C13" s="20" t="s">
        <v>21</v>
      </c>
      <c r="D13" s="25">
        <v>66745</v>
      </c>
      <c r="E13" s="22" t="s">
        <v>15</v>
      </c>
      <c r="F13" s="21">
        <v>67598</v>
      </c>
      <c r="G13" s="22" t="s">
        <v>15</v>
      </c>
      <c r="H13" s="23">
        <f t="shared" si="0"/>
        <v>134343</v>
      </c>
      <c r="I13" s="11" t="s">
        <v>15</v>
      </c>
      <c r="J13" s="24">
        <f>H13/H17</f>
        <v>2.5841125827738138E-2</v>
      </c>
    </row>
    <row r="14" spans="1:10" ht="15.75" thickBot="1" x14ac:dyDescent="0.3">
      <c r="A14" s="19">
        <v>8</v>
      </c>
      <c r="B14" s="11">
        <v>5208</v>
      </c>
      <c r="C14" s="20" t="s">
        <v>22</v>
      </c>
      <c r="D14" s="25">
        <v>116727</v>
      </c>
      <c r="E14" s="22" t="s">
        <v>15</v>
      </c>
      <c r="F14" s="21">
        <v>116020</v>
      </c>
      <c r="G14" s="22" t="s">
        <v>15</v>
      </c>
      <c r="H14" s="23">
        <f t="shared" si="0"/>
        <v>232747</v>
      </c>
      <c r="I14" s="11" t="s">
        <v>15</v>
      </c>
      <c r="J14" s="24">
        <f>H14/H17</f>
        <v>4.4769318185752652E-2</v>
      </c>
    </row>
    <row r="15" spans="1:10" ht="15.75" thickBot="1" x14ac:dyDescent="0.3">
      <c r="A15" s="19">
        <v>9</v>
      </c>
      <c r="B15" s="11">
        <v>5271</v>
      </c>
      <c r="C15" s="20" t="s">
        <v>23</v>
      </c>
      <c r="D15" s="25">
        <v>208250</v>
      </c>
      <c r="E15" s="22" t="s">
        <v>15</v>
      </c>
      <c r="F15" s="21">
        <v>209104</v>
      </c>
      <c r="G15" s="22" t="s">
        <v>15</v>
      </c>
      <c r="H15" s="23">
        <f t="shared" si="0"/>
        <v>417354</v>
      </c>
      <c r="I15" s="11" t="s">
        <v>15</v>
      </c>
      <c r="J15" s="24">
        <f>H15/H17</f>
        <v>8.027881786702562E-2</v>
      </c>
    </row>
    <row r="16" spans="1:10" ht="15.75" thickBot="1" x14ac:dyDescent="0.3">
      <c r="A16" s="19">
        <v>10</v>
      </c>
      <c r="B16" s="11">
        <v>5272</v>
      </c>
      <c r="C16" s="20" t="s">
        <v>24</v>
      </c>
      <c r="D16" s="25">
        <v>69076</v>
      </c>
      <c r="E16" s="22" t="s">
        <v>15</v>
      </c>
      <c r="F16" s="21">
        <v>70290</v>
      </c>
      <c r="G16" s="22" t="s">
        <v>15</v>
      </c>
      <c r="H16" s="23">
        <f t="shared" si="0"/>
        <v>139366</v>
      </c>
      <c r="I16" s="11" t="s">
        <v>15</v>
      </c>
      <c r="J16" s="26">
        <f>H16/H17</f>
        <v>2.6807309216770159E-2</v>
      </c>
    </row>
    <row r="17" spans="1:10" ht="15.75" thickBot="1" x14ac:dyDescent="0.3">
      <c r="A17" s="3" t="s">
        <v>25</v>
      </c>
      <c r="B17" s="5"/>
      <c r="C17" s="4"/>
      <c r="D17" s="28">
        <f>SUM(D7:D16)</f>
        <v>2602015</v>
      </c>
      <c r="E17" s="29" t="s">
        <v>15</v>
      </c>
      <c r="F17" s="28">
        <f>SUM(F7:F16)</f>
        <v>2596791</v>
      </c>
      <c r="G17" s="29" t="s">
        <v>15</v>
      </c>
      <c r="H17" s="28">
        <f>SUM(H7:H16)</f>
        <v>5198806</v>
      </c>
      <c r="I17" s="12" t="s">
        <v>15</v>
      </c>
      <c r="J17" s="27">
        <f>SUM(J7:J16)</f>
        <v>1</v>
      </c>
    </row>
  </sheetData>
  <mergeCells count="10">
    <mergeCell ref="D6:E6"/>
    <mergeCell ref="F6:G6"/>
    <mergeCell ref="H6:J6"/>
    <mergeCell ref="A17:C17"/>
    <mergeCell ref="A1:J1"/>
    <mergeCell ref="A2:J2"/>
    <mergeCell ref="A3:J3"/>
    <mergeCell ref="D5:E5"/>
    <mergeCell ref="F5:G5"/>
    <mergeCell ref="H5: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POSTEL</dc:creator>
  <cp:lastModifiedBy>POSTEL</cp:lastModifiedBy>
  <dcterms:created xsi:type="dcterms:W3CDTF">2019-03-04T07:43:18Z</dcterms:created>
  <dcterms:modified xsi:type="dcterms:W3CDTF">2019-03-04T07:54:17Z</dcterms:modified>
</cp:coreProperties>
</file>