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yang sudah siap upload\DPMPD Dukcapil\AGREGAT PENDUDUK PROVINSI NUSA TENGGARA BARAT\"/>
    </mc:Choice>
  </mc:AlternateContent>
  <xr:revisionPtr revIDLastSave="0" documentId="8_{FF305496-C754-4182-80C3-9AE25ECA74BE}" xr6:coauthVersionLast="40" xr6:coauthVersionMax="40" xr10:uidLastSave="{00000000-0000-0000-0000-000000000000}"/>
  <bookViews>
    <workbookView xWindow="-120" yWindow="-120" windowWidth="20730" windowHeight="11160" xr2:uid="{DA429F7F-5A1E-4475-813E-8A1C94FD2C2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/>
  <c r="H16" i="1"/>
  <c r="H15" i="1"/>
  <c r="H14" i="1"/>
  <c r="H13" i="1"/>
  <c r="H12" i="1"/>
  <c r="H11" i="1"/>
  <c r="H10" i="1"/>
  <c r="H9" i="1"/>
  <c r="H8" i="1"/>
  <c r="H7" i="1"/>
  <c r="J9" i="1" l="1"/>
  <c r="J13" i="1"/>
  <c r="J8" i="1"/>
  <c r="J12" i="1"/>
  <c r="J16" i="1"/>
  <c r="H17" i="1"/>
  <c r="J7" i="1" s="1"/>
  <c r="J14" i="1" l="1"/>
  <c r="J10" i="1"/>
  <c r="J17" i="1" s="1"/>
  <c r="J15" i="1"/>
  <c r="J11" i="1"/>
</calcChain>
</file>

<file path=xl/sharedStrings.xml><?xml version="1.0" encoding="utf-8"?>
<sst xmlns="http://schemas.openxmlformats.org/spreadsheetml/2006/main" count="59" uniqueCount="27">
  <si>
    <t>AGREGAT PENDUDUK PROVINSI NUSA TENGGARA BARAT</t>
  </si>
  <si>
    <t>BERDASARKAN JENIS KELAMIN</t>
  </si>
  <si>
    <t>SEMESTER II TAHUN 2017</t>
  </si>
  <si>
    <t>NO.</t>
  </si>
  <si>
    <t>KODE</t>
  </si>
  <si>
    <t>KABUPATEN/KOTA</t>
  </si>
  <si>
    <t>LAKI-LAKI</t>
  </si>
  <si>
    <t>PEREMPUAN</t>
  </si>
  <si>
    <t>JUMLAH</t>
  </si>
  <si>
    <t>(1)</t>
  </si>
  <si>
    <t>(2)</t>
  </si>
  <si>
    <t>(3)</t>
  </si>
  <si>
    <t>(4)</t>
  </si>
  <si>
    <t>(5)</t>
  </si>
  <si>
    <t>(6)</t>
  </si>
  <si>
    <t>LOMBOK BARAT</t>
  </si>
  <si>
    <t>JIWA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</si>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</sst>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76923C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0" fillId="0" borderId="4" xfId="1" applyNumberFormat="1" applyFont="1" applyBorder="1"/>
    <xf numFmtId="164" fontId="7" fillId="0" borderId="2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248F-96C0-46C8-8835-AED878ABC1FA}">
  <dimension ref="A1:J19"/>
  <sheetViews>
    <sheetView tabSelected="1" workbookViewId="0">
      <selection activeCell="L10" sqref="L10"/>
    </sheetView>
  </sheetViews>
  <sheetFormatPr defaultRowHeight="15" x14ac:dyDescent="0.25"/>
  <cols>
    <col min="3" max="3" width="17.85546875" bestFit="1" customWidth="1"/>
    <col min="4" max="4" width="10.5703125" bestFit="1" customWidth="1"/>
    <col min="6" max="6" width="10.5703125" bestFit="1" customWidth="1"/>
    <col min="8" max="8" width="10.5703125" bestFit="1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23" t="s">
        <v>3</v>
      </c>
      <c r="B5" s="24" t="s">
        <v>4</v>
      </c>
      <c r="C5" s="25" t="s">
        <v>5</v>
      </c>
      <c r="D5" s="26" t="s">
        <v>6</v>
      </c>
      <c r="E5" s="27"/>
      <c r="F5" s="26" t="s">
        <v>7</v>
      </c>
      <c r="G5" s="27"/>
      <c r="H5" s="26" t="s">
        <v>8</v>
      </c>
      <c r="I5" s="28"/>
      <c r="J5" s="27"/>
    </row>
    <row r="6" spans="1:10" ht="15.75" thickBot="1" x14ac:dyDescent="0.3">
      <c r="A6" s="5" t="s">
        <v>9</v>
      </c>
      <c r="B6" s="6" t="s">
        <v>10</v>
      </c>
      <c r="C6" s="6" t="s">
        <v>11</v>
      </c>
      <c r="D6" s="7" t="s">
        <v>12</v>
      </c>
      <c r="E6" s="8"/>
      <c r="F6" s="7" t="s">
        <v>13</v>
      </c>
      <c r="G6" s="8"/>
      <c r="H6" s="7" t="s">
        <v>14</v>
      </c>
      <c r="I6" s="9"/>
      <c r="J6" s="8"/>
    </row>
    <row r="7" spans="1:10" ht="15.75" thickBot="1" x14ac:dyDescent="0.3">
      <c r="A7" s="10">
        <v>1</v>
      </c>
      <c r="B7" s="11">
        <v>5201</v>
      </c>
      <c r="C7" s="12" t="s">
        <v>15</v>
      </c>
      <c r="D7" s="13">
        <v>354712</v>
      </c>
      <c r="E7" s="14" t="s">
        <v>16</v>
      </c>
      <c r="F7" s="13">
        <v>361496</v>
      </c>
      <c r="G7" s="14" t="s">
        <v>16</v>
      </c>
      <c r="H7" s="15">
        <f t="shared" ref="H7:H16" si="0">SUM(D7,F7)</f>
        <v>716208</v>
      </c>
      <c r="I7" s="11" t="s">
        <v>16</v>
      </c>
      <c r="J7" s="16">
        <f>H7/H17</f>
        <v>0.13678130933505775</v>
      </c>
    </row>
    <row r="8" spans="1:10" ht="15.75" thickBot="1" x14ac:dyDescent="0.3">
      <c r="A8" s="10">
        <v>2</v>
      </c>
      <c r="B8" s="11">
        <v>5202</v>
      </c>
      <c r="C8" s="12" t="s">
        <v>17</v>
      </c>
      <c r="D8" s="13">
        <v>508050</v>
      </c>
      <c r="E8" s="14" t="s">
        <v>16</v>
      </c>
      <c r="F8" s="13">
        <v>529243</v>
      </c>
      <c r="G8" s="14" t="s">
        <v>16</v>
      </c>
      <c r="H8" s="15">
        <f t="shared" si="0"/>
        <v>1037293</v>
      </c>
      <c r="I8" s="11" t="s">
        <v>16</v>
      </c>
      <c r="J8" s="16">
        <f>H8/H17</f>
        <v>0.19810208026731072</v>
      </c>
    </row>
    <row r="9" spans="1:10" ht="15.75" thickBot="1" x14ac:dyDescent="0.3">
      <c r="A9" s="10">
        <v>3</v>
      </c>
      <c r="B9" s="11">
        <v>5203</v>
      </c>
      <c r="C9" s="12" t="s">
        <v>18</v>
      </c>
      <c r="D9" s="13">
        <v>631426</v>
      </c>
      <c r="E9" s="14" t="s">
        <v>16</v>
      </c>
      <c r="F9" s="13">
        <v>660088</v>
      </c>
      <c r="G9" s="14" t="s">
        <v>16</v>
      </c>
      <c r="H9" s="15">
        <f t="shared" si="0"/>
        <v>1291514</v>
      </c>
      <c r="I9" s="11" t="s">
        <v>16</v>
      </c>
      <c r="J9" s="16">
        <f>H9/H17</f>
        <v>0.24665317330238951</v>
      </c>
    </row>
    <row r="10" spans="1:10" ht="15.75" thickBot="1" x14ac:dyDescent="0.3">
      <c r="A10" s="10">
        <v>4</v>
      </c>
      <c r="B10" s="11">
        <v>5204</v>
      </c>
      <c r="C10" s="12" t="s">
        <v>19</v>
      </c>
      <c r="D10" s="13">
        <v>258214</v>
      </c>
      <c r="E10" s="14" t="s">
        <v>16</v>
      </c>
      <c r="F10" s="13">
        <v>253215</v>
      </c>
      <c r="G10" s="14" t="s">
        <v>16</v>
      </c>
      <c r="H10" s="15">
        <f t="shared" si="0"/>
        <v>511429</v>
      </c>
      <c r="I10" s="11" t="s">
        <v>16</v>
      </c>
      <c r="J10" s="16">
        <f>H10/H17</f>
        <v>9.7672642936017545E-2</v>
      </c>
    </row>
    <row r="11" spans="1:10" ht="15.75" thickBot="1" x14ac:dyDescent="0.3">
      <c r="A11" s="10">
        <v>5</v>
      </c>
      <c r="B11" s="11">
        <v>5205</v>
      </c>
      <c r="C11" s="12" t="s">
        <v>20</v>
      </c>
      <c r="D11" s="13">
        <v>108911</v>
      </c>
      <c r="E11" s="14" t="s">
        <v>16</v>
      </c>
      <c r="F11" s="13">
        <v>107441</v>
      </c>
      <c r="G11" s="14" t="s">
        <v>16</v>
      </c>
      <c r="H11" s="15">
        <f t="shared" si="0"/>
        <v>216352</v>
      </c>
      <c r="I11" s="11" t="s">
        <v>16</v>
      </c>
      <c r="J11" s="16">
        <f>H11/H17</f>
        <v>4.1318876411961906E-2</v>
      </c>
    </row>
    <row r="12" spans="1:10" ht="15.75" thickBot="1" x14ac:dyDescent="0.3">
      <c r="A12" s="10">
        <v>6</v>
      </c>
      <c r="B12" s="11">
        <v>5206</v>
      </c>
      <c r="C12" s="12" t="s">
        <v>21</v>
      </c>
      <c r="D12" s="13">
        <v>264879</v>
      </c>
      <c r="E12" s="14" t="s">
        <v>16</v>
      </c>
      <c r="F12" s="13">
        <v>260979</v>
      </c>
      <c r="G12" s="14" t="s">
        <v>16</v>
      </c>
      <c r="H12" s="15">
        <f t="shared" si="0"/>
        <v>525858</v>
      </c>
      <c r="I12" s="11" t="s">
        <v>16</v>
      </c>
      <c r="J12" s="16">
        <f>H12/H17</f>
        <v>0.10042829145208487</v>
      </c>
    </row>
    <row r="13" spans="1:10" ht="15.75" thickBot="1" x14ac:dyDescent="0.3">
      <c r="A13" s="10">
        <v>7</v>
      </c>
      <c r="B13" s="11">
        <v>5207</v>
      </c>
      <c r="C13" s="12" t="s">
        <v>22</v>
      </c>
      <c r="D13" s="13">
        <v>68388</v>
      </c>
      <c r="E13" s="14" t="s">
        <v>16</v>
      </c>
      <c r="F13" s="13">
        <v>68224</v>
      </c>
      <c r="G13" s="14" t="s">
        <v>16</v>
      </c>
      <c r="H13" s="15">
        <f t="shared" si="0"/>
        <v>136612</v>
      </c>
      <c r="I13" s="11" t="s">
        <v>16</v>
      </c>
      <c r="J13" s="16">
        <f>H13/H17</f>
        <v>2.6090141733799272E-2</v>
      </c>
    </row>
    <row r="14" spans="1:10" ht="15.75" thickBot="1" x14ac:dyDescent="0.3">
      <c r="A14" s="10">
        <v>8</v>
      </c>
      <c r="B14" s="11">
        <v>5208</v>
      </c>
      <c r="C14" s="12" t="s">
        <v>23</v>
      </c>
      <c r="D14" s="13">
        <v>117450</v>
      </c>
      <c r="E14" s="14" t="s">
        <v>16</v>
      </c>
      <c r="F14" s="13">
        <v>117959</v>
      </c>
      <c r="G14" s="14" t="s">
        <v>16</v>
      </c>
      <c r="H14" s="15">
        <f t="shared" si="0"/>
        <v>235409</v>
      </c>
      <c r="I14" s="11" t="s">
        <v>16</v>
      </c>
      <c r="J14" s="16">
        <f>H14/H17</f>
        <v>4.4958379757356261E-2</v>
      </c>
    </row>
    <row r="15" spans="1:10" ht="15.75" thickBot="1" x14ac:dyDescent="0.3">
      <c r="A15" s="10">
        <v>9</v>
      </c>
      <c r="B15" s="11">
        <v>5271</v>
      </c>
      <c r="C15" s="12" t="s">
        <v>24</v>
      </c>
      <c r="D15" s="13">
        <v>209425</v>
      </c>
      <c r="E15" s="14" t="s">
        <v>16</v>
      </c>
      <c r="F15" s="13">
        <v>212250</v>
      </c>
      <c r="G15" s="14" t="s">
        <v>16</v>
      </c>
      <c r="H15" s="15">
        <f t="shared" si="0"/>
        <v>421675</v>
      </c>
      <c r="I15" s="11" t="s">
        <v>16</v>
      </c>
      <c r="J15" s="16">
        <f>H15/H17</f>
        <v>8.0531435859220332E-2</v>
      </c>
    </row>
    <row r="16" spans="1:10" ht="15.75" thickBot="1" x14ac:dyDescent="0.3">
      <c r="A16" s="10">
        <v>10</v>
      </c>
      <c r="B16" s="11">
        <v>5272</v>
      </c>
      <c r="C16" s="12" t="s">
        <v>25</v>
      </c>
      <c r="D16" s="13">
        <v>71298</v>
      </c>
      <c r="E16" s="14" t="s">
        <v>16</v>
      </c>
      <c r="F16" s="13">
        <v>72506</v>
      </c>
      <c r="G16" s="14" t="s">
        <v>16</v>
      </c>
      <c r="H16" s="15">
        <f t="shared" si="0"/>
        <v>143804</v>
      </c>
      <c r="I16" s="11" t="s">
        <v>16</v>
      </c>
      <c r="J16" s="17">
        <f>H16/H17</f>
        <v>2.7463668944801851E-2</v>
      </c>
    </row>
    <row r="17" spans="1:10" ht="15.75" thickBot="1" x14ac:dyDescent="0.3">
      <c r="A17" s="3" t="s">
        <v>26</v>
      </c>
      <c r="B17" s="4"/>
      <c r="C17" s="18"/>
      <c r="D17" s="19">
        <f>SUM(D7:D16)</f>
        <v>2592753</v>
      </c>
      <c r="E17" s="20" t="s">
        <v>16</v>
      </c>
      <c r="F17" s="19">
        <f>SUM(F7:F16)</f>
        <v>2643401</v>
      </c>
      <c r="G17" s="20" t="s">
        <v>16</v>
      </c>
      <c r="H17" s="19">
        <f>SUM(H7:H16)</f>
        <v>5236154</v>
      </c>
      <c r="I17" s="21" t="s">
        <v>16</v>
      </c>
      <c r="J17" s="22">
        <f>SUM(J7:J16)</f>
        <v>1</v>
      </c>
    </row>
    <row r="19" spans="1:10" x14ac:dyDescent="0.25">
      <c r="D19" s="29"/>
      <c r="E19" s="29"/>
      <c r="F19" s="29"/>
      <c r="G19" s="29"/>
      <c r="H19" s="29"/>
      <c r="I19" s="29"/>
      <c r="J19" s="29"/>
    </row>
  </sheetData>
  <mergeCells count="10">
    <mergeCell ref="D6:E6"/>
    <mergeCell ref="F6:G6"/>
    <mergeCell ref="H6:J6"/>
    <mergeCell ref="A17:C17"/>
    <mergeCell ref="A1:J1"/>
    <mergeCell ref="A2:J2"/>
    <mergeCell ref="A3:J3"/>
    <mergeCell ref="D5:E5"/>
    <mergeCell ref="F5:G5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2019-03-04T07:54:46Z</dcterms:created>
  <dcterms:modified xsi:type="dcterms:W3CDTF">2019-03-04T07:56:10Z</dcterms:modified>
</cp:coreProperties>
</file>