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58AE1C5C-BB86-4021-9D33-9495FB48C6E7}" xr6:coauthVersionLast="40" xr6:coauthVersionMax="40" xr10:uidLastSave="{00000000-0000-0000-0000-000000000000}"/>
  <bookViews>
    <workbookView xWindow="14055" yWindow="1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/>
  <c r="E16" i="1"/>
  <c r="E15" i="1"/>
  <c r="G15" i="1" s="1"/>
  <c r="J14" i="1"/>
  <c r="E14" i="1"/>
  <c r="G14" i="1" s="1"/>
  <c r="J13" i="1"/>
  <c r="E13" i="1"/>
  <c r="J12" i="1"/>
  <c r="E12" i="1"/>
  <c r="J11" i="1"/>
  <c r="E11" i="1"/>
  <c r="I11" i="1" s="1"/>
  <c r="J10" i="1"/>
  <c r="E10" i="1"/>
  <c r="G10" i="1" s="1"/>
  <c r="J9" i="1"/>
  <c r="E9" i="1"/>
  <c r="G9" i="1" s="1"/>
  <c r="J8" i="1"/>
  <c r="E8" i="1"/>
  <c r="G8" i="1" s="1"/>
  <c r="A8" i="1"/>
  <c r="A9" i="1" s="1"/>
  <c r="A10" i="1" s="1"/>
  <c r="A11" i="1" s="1"/>
  <c r="A12" i="1" s="1"/>
  <c r="A13" i="1" s="1"/>
  <c r="A14" i="1" s="1"/>
  <c r="A15" i="1" s="1"/>
  <c r="A16" i="1" s="1"/>
  <c r="D17" i="1"/>
  <c r="K12" i="1" l="1"/>
  <c r="G11" i="1"/>
  <c r="K11" i="1"/>
  <c r="C17" i="1"/>
  <c r="J7" i="1"/>
  <c r="K7" i="1" s="1"/>
  <c r="I8" i="1"/>
  <c r="I9" i="1"/>
  <c r="I10" i="1"/>
  <c r="K14" i="1"/>
  <c r="K8" i="1"/>
  <c r="K10" i="1"/>
  <c r="K9" i="1"/>
  <c r="E7" i="1"/>
  <c r="G7" i="1" s="1"/>
  <c r="I15" i="1"/>
  <c r="G16" i="1"/>
  <c r="I16" i="1"/>
  <c r="I13" i="1"/>
  <c r="G13" i="1"/>
  <c r="K16" i="1"/>
  <c r="K13" i="1"/>
  <c r="G12" i="1"/>
  <c r="I12" i="1"/>
  <c r="H17" i="1"/>
  <c r="E17" i="1"/>
  <c r="G17" i="1" s="1"/>
  <c r="I14" i="1"/>
  <c r="J15" i="1"/>
  <c r="K15" i="1" s="1"/>
  <c r="I17" i="1" l="1"/>
  <c r="I7" i="1"/>
  <c r="J17" i="1"/>
  <c r="K17" i="1" s="1"/>
</calcChain>
</file>

<file path=xl/sharedStrings.xml><?xml version="1.0" encoding="utf-8"?>
<sst xmlns="http://schemas.openxmlformats.org/spreadsheetml/2006/main" count="38" uniqueCount="34">
  <si>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</si>
  <si>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</si>
  <si>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</si>
  <si>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</si>
  <si>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</si>
  <si>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</si>
  <si>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</si>
  <si>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</si>
  <si>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</si>
  <si>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</si>
  <si>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</si>
  <si>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</si>
  <si>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</si>
  <si>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</si>
  <si>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</si>
  <si>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</si>
  <si>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</si>
  <si>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</si>
  <si>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</si>
  <si>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</si>
  <si>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</si>
  <si>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</si>
  <si>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</si>
  <si>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</si>
  <si>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</si>
  <si>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Provinsi Nusa Tenggara Barat Tahun 2014/2015</t>
  </si>
  <si>
    <t>Angka Melanjutkan dari Lulusan SD/MI ke SMP/MTs</t>
  </si>
  <si>
    <t>SD</t>
  </si>
  <si>
    <t>MI</t>
  </si>
  <si>
    <t>SMP</t>
  </si>
  <si>
    <t>%</t>
  </si>
  <si>
    <t>MTs</t>
  </si>
  <si>
    <t>Lulusan 2013/2014</t>
  </si>
  <si>
    <t>Angka Melanjutkan dari SD/MI ke SMP/MTs th.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</si>
</sst>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K18"/>
  <sheetViews>
    <sheetView tabSelected="1" topLeftCell="C1" workbookViewId="0">
      <selection activeCell="K17" sqref="K17"/>
    </sheetView>
  </sheetViews>
  <sheetFormatPr defaultRowHeight="14.25" x14ac:dyDescent="0.2"/>
  <cols>
    <col min="1" max="1" width="9.140625" style="16"/>
    <col min="2" max="2" width="15.7109375" style="16" bestFit="1" customWidth="1"/>
    <col min="3" max="11" width="12.7109375" style="16" customWidth="1"/>
    <col min="12" max="16384" width="9.140625" style="16"/>
  </cols>
  <sheetData>
    <row r="1" spans="1:11" ht="26.25" x14ac:dyDescent="0.4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6.25" x14ac:dyDescent="0.4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7" customFormat="1" ht="24.95" customHeight="1" x14ac:dyDescent="0.25">
      <c r="A4" s="13" t="s">
        <v>0</v>
      </c>
      <c r="B4" s="15" t="s">
        <v>1</v>
      </c>
      <c r="C4" s="15" t="s">
        <v>32</v>
      </c>
      <c r="D4" s="15"/>
      <c r="E4" s="15"/>
      <c r="F4" s="15" t="s">
        <v>33</v>
      </c>
      <c r="G4" s="15"/>
      <c r="H4" s="15"/>
      <c r="I4" s="15"/>
      <c r="J4" s="15"/>
      <c r="K4" s="19"/>
    </row>
    <row r="5" spans="1:11" s="17" customFormat="1" ht="24.95" customHeight="1" x14ac:dyDescent="0.25">
      <c r="A5" s="14"/>
      <c r="B5" s="9"/>
      <c r="C5" s="6" t="s">
        <v>27</v>
      </c>
      <c r="D5" s="6" t="s">
        <v>28</v>
      </c>
      <c r="E5" s="6" t="s">
        <v>2</v>
      </c>
      <c r="F5" s="6" t="s">
        <v>29</v>
      </c>
      <c r="G5" s="6" t="s">
        <v>30</v>
      </c>
      <c r="H5" s="6" t="s">
        <v>31</v>
      </c>
      <c r="I5" s="6" t="s">
        <v>30</v>
      </c>
      <c r="J5" s="6" t="s">
        <v>2</v>
      </c>
      <c r="K5" s="20" t="s">
        <v>30</v>
      </c>
    </row>
    <row r="6" spans="1:11" s="17" customFormat="1" ht="24.95" customHeight="1" thickBot="1" x14ac:dyDescent="0.3">
      <c r="A6" s="7" t="s">
        <v>14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21" t="s">
        <v>24</v>
      </c>
    </row>
    <row r="7" spans="1:11" s="17" customFormat="1" ht="24.95" customHeight="1" x14ac:dyDescent="0.25">
      <c r="A7" s="2">
        <v>1</v>
      </c>
      <c r="B7" s="3" t="s">
        <v>3</v>
      </c>
      <c r="C7" s="25">
        <v>10711</v>
      </c>
      <c r="D7" s="25">
        <v>1111</v>
      </c>
      <c r="E7" s="26">
        <f>+C7+D7</f>
        <v>11822</v>
      </c>
      <c r="F7" s="25">
        <v>6038</v>
      </c>
      <c r="G7" s="27">
        <f>+F7/E7*100</f>
        <v>51.074268313314164</v>
      </c>
      <c r="H7" s="25">
        <v>6002</v>
      </c>
      <c r="I7" s="27">
        <f>+H7/E7*100</f>
        <v>50.769751311114874</v>
      </c>
      <c r="J7" s="26">
        <f>+F7+H7</f>
        <v>12040</v>
      </c>
      <c r="K7" s="28">
        <f>+J7/E7*100</f>
        <v>101.84401962442904</v>
      </c>
    </row>
    <row r="8" spans="1:11" s="17" customFormat="1" ht="24.95" customHeight="1" x14ac:dyDescent="0.25">
      <c r="A8" s="4">
        <f>+A7+1</f>
        <v>2</v>
      </c>
      <c r="B8" s="5" t="s">
        <v>4</v>
      </c>
      <c r="C8" s="29">
        <v>15111</v>
      </c>
      <c r="D8" s="29">
        <v>3035</v>
      </c>
      <c r="E8" s="30">
        <f t="shared" ref="E8:E16" si="0">+C8+D8</f>
        <v>18146</v>
      </c>
      <c r="F8" s="29">
        <v>8756</v>
      </c>
      <c r="G8" s="27">
        <f t="shared" ref="G8:G16" si="1">+F8/E8*100</f>
        <v>48.253058525294826</v>
      </c>
      <c r="H8" s="25">
        <v>9390</v>
      </c>
      <c r="I8" s="27">
        <f t="shared" ref="I8:I16" si="2">+H8/E8*100</f>
        <v>51.746941474705167</v>
      </c>
      <c r="J8" s="26">
        <f t="shared" ref="J8:J16" si="3">+F8+H8</f>
        <v>18146</v>
      </c>
      <c r="K8" s="28">
        <f t="shared" ref="K8:K16" si="4">+J8/E8*100</f>
        <v>100</v>
      </c>
    </row>
    <row r="9" spans="1:11" s="17" customFormat="1" ht="24.95" customHeight="1" x14ac:dyDescent="0.25">
      <c r="A9" s="4">
        <f t="shared" ref="A9:A16" si="5">+A8+1</f>
        <v>3</v>
      </c>
      <c r="B9" s="5" t="s">
        <v>5</v>
      </c>
      <c r="C9" s="29">
        <v>20991</v>
      </c>
      <c r="D9" s="29">
        <v>3034</v>
      </c>
      <c r="E9" s="30">
        <f t="shared" si="0"/>
        <v>24025</v>
      </c>
      <c r="F9" s="29">
        <v>12707</v>
      </c>
      <c r="G9" s="27">
        <f t="shared" si="1"/>
        <v>52.890738813735695</v>
      </c>
      <c r="H9" s="25">
        <v>11491</v>
      </c>
      <c r="I9" s="27">
        <f t="shared" si="2"/>
        <v>47.829344432882415</v>
      </c>
      <c r="J9" s="26">
        <f t="shared" si="3"/>
        <v>24198</v>
      </c>
      <c r="K9" s="28">
        <f t="shared" si="4"/>
        <v>100.7200832466181</v>
      </c>
    </row>
    <row r="10" spans="1:11" s="17" customFormat="1" ht="24.95" customHeight="1" x14ac:dyDescent="0.25">
      <c r="A10" s="4">
        <f t="shared" si="5"/>
        <v>4</v>
      </c>
      <c r="B10" s="5" t="s">
        <v>6</v>
      </c>
      <c r="C10" s="29">
        <v>7680</v>
      </c>
      <c r="D10" s="29">
        <v>325</v>
      </c>
      <c r="E10" s="30">
        <f t="shared" si="0"/>
        <v>8005</v>
      </c>
      <c r="F10" s="29">
        <v>6651</v>
      </c>
      <c r="G10" s="27">
        <f t="shared" si="1"/>
        <v>83.08557151780137</v>
      </c>
      <c r="H10" s="25">
        <v>1370</v>
      </c>
      <c r="I10" s="27">
        <f t="shared" si="2"/>
        <v>17.114303560274831</v>
      </c>
      <c r="J10" s="26">
        <f t="shared" si="3"/>
        <v>8021</v>
      </c>
      <c r="K10" s="28">
        <f t="shared" si="4"/>
        <v>100.19987507807619</v>
      </c>
    </row>
    <row r="11" spans="1:11" s="17" customFormat="1" ht="24.95" customHeight="1" x14ac:dyDescent="0.25">
      <c r="A11" s="4">
        <f t="shared" si="5"/>
        <v>5</v>
      </c>
      <c r="B11" s="5" t="s">
        <v>7</v>
      </c>
      <c r="C11" s="29">
        <v>5160</v>
      </c>
      <c r="D11" s="29">
        <v>818</v>
      </c>
      <c r="E11" s="30">
        <f t="shared" si="0"/>
        <v>5978</v>
      </c>
      <c r="F11" s="29">
        <v>4518</v>
      </c>
      <c r="G11" s="27">
        <f t="shared" si="1"/>
        <v>75.577116092338571</v>
      </c>
      <c r="H11" s="25">
        <v>1460</v>
      </c>
      <c r="I11" s="27">
        <f t="shared" si="2"/>
        <v>24.422883907661426</v>
      </c>
      <c r="J11" s="26">
        <f t="shared" si="3"/>
        <v>5978</v>
      </c>
      <c r="K11" s="28">
        <f t="shared" si="4"/>
        <v>100</v>
      </c>
    </row>
    <row r="12" spans="1:11" s="17" customFormat="1" ht="24.95" customHeight="1" x14ac:dyDescent="0.25">
      <c r="A12" s="4">
        <f t="shared" si="5"/>
        <v>6</v>
      </c>
      <c r="B12" s="5" t="s">
        <v>8</v>
      </c>
      <c r="C12" s="29">
        <v>9910</v>
      </c>
      <c r="D12" s="29">
        <v>1100</v>
      </c>
      <c r="E12" s="30">
        <f t="shared" si="0"/>
        <v>11010</v>
      </c>
      <c r="F12" s="29">
        <v>8127</v>
      </c>
      <c r="G12" s="27">
        <f t="shared" si="1"/>
        <v>73.814713896457761</v>
      </c>
      <c r="H12" s="25">
        <v>2886</v>
      </c>
      <c r="I12" s="27">
        <f t="shared" si="2"/>
        <v>26.212534059945504</v>
      </c>
      <c r="J12" s="26">
        <f t="shared" si="3"/>
        <v>11013</v>
      </c>
      <c r="K12" s="28">
        <f t="shared" si="4"/>
        <v>100.02724795640327</v>
      </c>
    </row>
    <row r="13" spans="1:11" s="17" customFormat="1" ht="24.95" customHeight="1" x14ac:dyDescent="0.25">
      <c r="A13" s="4">
        <f>+A12+1</f>
        <v>7</v>
      </c>
      <c r="B13" s="5" t="s">
        <v>9</v>
      </c>
      <c r="C13" s="29">
        <v>2202</v>
      </c>
      <c r="D13" s="29">
        <v>110</v>
      </c>
      <c r="E13" s="30">
        <f>+C13+D13</f>
        <v>2312</v>
      </c>
      <c r="F13" s="29">
        <v>1921</v>
      </c>
      <c r="G13" s="31">
        <f>+F13/E13*100</f>
        <v>83.088235294117652</v>
      </c>
      <c r="H13" s="29">
        <v>400</v>
      </c>
      <c r="I13" s="31">
        <f>+H13/E13*100</f>
        <v>17.301038062283737</v>
      </c>
      <c r="J13" s="26">
        <f>+F13+H13</f>
        <v>2321</v>
      </c>
      <c r="K13" s="32">
        <f>+J13/E13*100</f>
        <v>100.38927335640138</v>
      </c>
    </row>
    <row r="14" spans="1:11" s="17" customFormat="1" ht="24.95" customHeight="1" x14ac:dyDescent="0.25">
      <c r="A14" s="4">
        <f>+A13+1</f>
        <v>8</v>
      </c>
      <c r="B14" s="33" t="s">
        <v>10</v>
      </c>
      <c r="C14" s="34">
        <v>3401</v>
      </c>
      <c r="D14" s="29">
        <v>381</v>
      </c>
      <c r="E14" s="30">
        <f>+C14+D14</f>
        <v>3782</v>
      </c>
      <c r="F14" s="34">
        <v>2605</v>
      </c>
      <c r="G14" s="31">
        <f>+F14/E14*100</f>
        <v>68.878900052882074</v>
      </c>
      <c r="H14" s="25">
        <v>1400</v>
      </c>
      <c r="I14" s="31">
        <f>+H14/E14*100</f>
        <v>37.017451084082495</v>
      </c>
      <c r="J14" s="26">
        <f>+F14+H14</f>
        <v>4005</v>
      </c>
      <c r="K14" s="32">
        <f>+J14/E14*100</f>
        <v>105.89635113696457</v>
      </c>
    </row>
    <row r="15" spans="1:11" s="17" customFormat="1" ht="24.95" customHeight="1" x14ac:dyDescent="0.25">
      <c r="A15" s="4">
        <f>+A14+1</f>
        <v>9</v>
      </c>
      <c r="B15" s="5" t="s">
        <v>11</v>
      </c>
      <c r="C15" s="29">
        <v>7292</v>
      </c>
      <c r="D15" s="29">
        <v>392</v>
      </c>
      <c r="E15" s="30">
        <f t="shared" si="0"/>
        <v>7684</v>
      </c>
      <c r="F15" s="29">
        <v>6640</v>
      </c>
      <c r="G15" s="27">
        <f t="shared" si="1"/>
        <v>86.413326392503905</v>
      </c>
      <c r="H15" s="25">
        <v>1320</v>
      </c>
      <c r="I15" s="27">
        <f t="shared" si="2"/>
        <v>17.178552837064029</v>
      </c>
      <c r="J15" s="26">
        <f t="shared" si="3"/>
        <v>7960</v>
      </c>
      <c r="K15" s="28">
        <f t="shared" si="4"/>
        <v>103.59187922956794</v>
      </c>
    </row>
    <row r="16" spans="1:11" s="17" customFormat="1" ht="24.95" customHeight="1" thickBot="1" x14ac:dyDescent="0.3">
      <c r="A16" s="4">
        <f t="shared" si="5"/>
        <v>10</v>
      </c>
      <c r="B16" s="5" t="s">
        <v>12</v>
      </c>
      <c r="C16" s="29">
        <v>2722</v>
      </c>
      <c r="D16" s="29">
        <v>163</v>
      </c>
      <c r="E16" s="30">
        <f t="shared" si="0"/>
        <v>2885</v>
      </c>
      <c r="F16" s="29">
        <v>1929</v>
      </c>
      <c r="G16" s="27">
        <f t="shared" si="1"/>
        <v>66.863084922010401</v>
      </c>
      <c r="H16" s="25">
        <v>1085</v>
      </c>
      <c r="I16" s="27">
        <f t="shared" si="2"/>
        <v>37.608318890814559</v>
      </c>
      <c r="J16" s="26">
        <f t="shared" si="3"/>
        <v>3014</v>
      </c>
      <c r="K16" s="28">
        <f t="shared" si="4"/>
        <v>104.47140381282496</v>
      </c>
    </row>
    <row r="17" spans="1:11" s="17" customFormat="1" ht="24.95" customHeight="1" thickBot="1" x14ac:dyDescent="0.3">
      <c r="A17" s="10" t="s">
        <v>2</v>
      </c>
      <c r="B17" s="11"/>
      <c r="C17" s="22">
        <f>SUM(C7:C16)</f>
        <v>85180</v>
      </c>
      <c r="D17" s="22">
        <f>SUM(D7:D16)</f>
        <v>10469</v>
      </c>
      <c r="E17" s="22">
        <f>SUM(E7:E16)</f>
        <v>95649</v>
      </c>
      <c r="F17" s="22">
        <f>SUM(F7:F16)</f>
        <v>59892</v>
      </c>
      <c r="G17" s="23">
        <f>+F17/E17*100</f>
        <v>62.616441363736165</v>
      </c>
      <c r="H17" s="22">
        <f>SUM(H7:H16)</f>
        <v>36804</v>
      </c>
      <c r="I17" s="23">
        <f>+H17/E17*100</f>
        <v>38.478185867076498</v>
      </c>
      <c r="J17" s="22">
        <f>SUM(J7:J16)</f>
        <v>96696</v>
      </c>
      <c r="K17" s="24">
        <f>+J17/E17*100</f>
        <v>101.09462723081266</v>
      </c>
    </row>
    <row r="18" spans="1:11" x14ac:dyDescent="0.2">
      <c r="A18" s="18" t="s">
        <v>13</v>
      </c>
    </row>
  </sheetData>
  <mergeCells count="7">
    <mergeCell ref="A1:K1"/>
    <mergeCell ref="A2:K2"/>
    <mergeCell ref="C4:E4"/>
    <mergeCell ref="A4:A5"/>
    <mergeCell ref="B4:B5"/>
    <mergeCell ref="F4:K4"/>
    <mergeCell ref="A17:B1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2019-02-11T04:24:51Z</dcterms:modified>
</cp:coreProperties>
</file>