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B4E46918-4AA1-45D4-9DB4-9DBFAFDFC195}" xr6:coauthVersionLast="40" xr6:coauthVersionMax="40" xr10:uidLastSave="{00000000-0000-0000-0000-000000000000}"/>
  <bookViews>
    <workbookView xWindow="14055" yWindow="15" windowWidth="13950" windowHeight="1165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J16" i="1"/>
  <c r="E16" i="1"/>
  <c r="E15" i="1"/>
  <c r="G15" i="1" s="1"/>
  <c r="J14" i="1"/>
  <c r="E14" i="1"/>
  <c r="G14" i="1" s="1"/>
  <c r="J13" i="1"/>
  <c r="E13" i="1"/>
  <c r="J12" i="1"/>
  <c r="E12" i="1"/>
  <c r="J11" i="1"/>
  <c r="E11" i="1"/>
  <c r="I11" i="1" s="1"/>
  <c r="J10" i="1"/>
  <c r="E10" i="1"/>
  <c r="G10" i="1" s="1"/>
  <c r="J9" i="1"/>
  <c r="E9" i="1"/>
  <c r="G9" i="1" s="1"/>
  <c r="J8" i="1"/>
  <c r="E8" i="1"/>
  <c r="G8" i="1" s="1"/>
  <c r="A8" i="1"/>
  <c r="A9" i="1" s="1"/>
  <c r="A10" i="1" s="1"/>
  <c r="A11" i="1" s="1"/>
  <c r="A12" i="1" s="1"/>
  <c r="A13" i="1" s="1"/>
  <c r="A14" i="1" s="1"/>
  <c r="A15" i="1" s="1"/>
  <c r="A16" i="1" s="1"/>
  <c r="D17" i="1"/>
  <c r="K12" i="1" l="1"/>
  <c r="G11" i="1"/>
  <c r="K11" i="1"/>
  <c r="C17" i="1"/>
  <c r="J7" i="1"/>
  <c r="I8" i="1"/>
  <c r="I9" i="1"/>
  <c r="I10" i="1"/>
  <c r="K14" i="1"/>
  <c r="K8" i="1"/>
  <c r="K10" i="1"/>
  <c r="K9" i="1"/>
  <c r="E7" i="1"/>
  <c r="G7" i="1" s="1"/>
  <c r="I15" i="1"/>
  <c r="G16" i="1"/>
  <c r="I16" i="1"/>
  <c r="I13" i="1"/>
  <c r="G13" i="1"/>
  <c r="K16" i="1"/>
  <c r="K13" i="1"/>
  <c r="G12" i="1"/>
  <c r="I12" i="1"/>
  <c r="H17" i="1"/>
  <c r="E17" i="1"/>
  <c r="G17" i="1" s="1"/>
  <c r="I14" i="1"/>
  <c r="J15" i="1"/>
  <c r="K15" i="1" s="1"/>
  <c r="K7" i="1" l="1"/>
  <c r="I17" i="1"/>
  <c r="I7" i="1"/>
  <c r="J17" i="1"/>
  <c r="K17" i="1" s="1"/>
</calcChain>
</file>

<file path=xl/sharedStrings.xml><?xml version="1.0" encoding="utf-8"?>
<sst xmlns="http://schemas.openxmlformats.org/spreadsheetml/2006/main" count="38" uniqueCount="34">
  <si>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</si>
  <si>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</si>
  <si>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</si>
  <si>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</si>
  <si>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</si>
  <si>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</si>
  <si>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</si>
  <si>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</si>
  <si>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</si>
  <si>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</si>
  <si>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</si>
  <si>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</si>
  <si>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</si>
  <si>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</si>
  <si>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</si>
  <si>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</si>
  <si>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</si>
  <si>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</si>
  <si>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</si>
  <si>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</si>
  <si>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</si>
  <si>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</si>
  <si>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</si>
  <si>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</si>
  <si>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</si>
  <si>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Provinsi Nusa Tenggara Barat Tahun 2015/2016</t>
  </si>
  <si>
    <t>Angka Melanjutkan dari Lulusan SD/MI ke SMP/MTs</t>
  </si>
  <si>
    <t>SD</t>
  </si>
  <si>
    <t>MI</t>
  </si>
  <si>
    <t>SMP</t>
  </si>
  <si>
    <t>%</t>
  </si>
  <si>
    <t>MTs</t>
  </si>
  <si>
    <t>Lulusan 2014/2015</t>
  </si>
  <si>
    <t>Angka Melanjutkan dari SD/MI ke SMP/MTs th.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</si>
</sst>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quotePrefix="1" applyFont="1" applyFill="1" applyBorder="1" applyAlignment="1">
      <alignment horizontal="center" vertical="center"/>
    </xf>
    <xf numFmtId="165" fontId="2" fillId="2" borderId="5" xfId="1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164" fontId="2" fillId="2" borderId="16" xfId="0" applyNumberFormat="1" applyFont="1" applyFill="1" applyBorder="1" applyAlignment="1">
      <alignment vertical="center"/>
    </xf>
    <xf numFmtId="165" fontId="3" fillId="0" borderId="2" xfId="1" applyNumberFormat="1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5" fontId="3" fillId="0" borderId="3" xfId="1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65" fontId="3" fillId="0" borderId="15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K18"/>
  <sheetViews>
    <sheetView tabSelected="1" topLeftCell="C1" workbookViewId="0">
      <selection activeCell="J22" sqref="J22"/>
    </sheetView>
  </sheetViews>
  <sheetFormatPr defaultRowHeight="14.25" x14ac:dyDescent="0.2"/>
  <cols>
    <col min="1" max="1" width="9.140625" style="16"/>
    <col min="2" max="2" width="15.7109375" style="16" bestFit="1" customWidth="1"/>
    <col min="3" max="11" width="12.7109375" style="16" customWidth="1"/>
    <col min="12" max="16384" width="9.140625" style="16"/>
  </cols>
  <sheetData>
    <row r="1" spans="1:11" ht="26.25" x14ac:dyDescent="0.4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6.25" x14ac:dyDescent="0.4">
      <c r="A2" s="12" t="s">
        <v>25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17" customFormat="1" ht="24.95" customHeight="1" x14ac:dyDescent="0.25">
      <c r="A4" s="13" t="s">
        <v>0</v>
      </c>
      <c r="B4" s="15" t="s">
        <v>1</v>
      </c>
      <c r="C4" s="15" t="s">
        <v>32</v>
      </c>
      <c r="D4" s="15"/>
      <c r="E4" s="15"/>
      <c r="F4" s="15" t="s">
        <v>33</v>
      </c>
      <c r="G4" s="15"/>
      <c r="H4" s="15"/>
      <c r="I4" s="15"/>
      <c r="J4" s="15"/>
      <c r="K4" s="19"/>
    </row>
    <row r="5" spans="1:11" s="17" customFormat="1" ht="24.95" customHeight="1" x14ac:dyDescent="0.25">
      <c r="A5" s="14"/>
      <c r="B5" s="9"/>
      <c r="C5" s="6" t="s">
        <v>27</v>
      </c>
      <c r="D5" s="6" t="s">
        <v>28</v>
      </c>
      <c r="E5" s="6" t="s">
        <v>2</v>
      </c>
      <c r="F5" s="6" t="s">
        <v>29</v>
      </c>
      <c r="G5" s="6" t="s">
        <v>30</v>
      </c>
      <c r="H5" s="6" t="s">
        <v>31</v>
      </c>
      <c r="I5" s="6" t="s">
        <v>30</v>
      </c>
      <c r="J5" s="6" t="s">
        <v>2</v>
      </c>
      <c r="K5" s="20" t="s">
        <v>30</v>
      </c>
    </row>
    <row r="6" spans="1:11" s="17" customFormat="1" ht="24.95" customHeight="1" thickBot="1" x14ac:dyDescent="0.3">
      <c r="A6" s="7" t="s">
        <v>14</v>
      </c>
      <c r="B6" s="8" t="s">
        <v>15</v>
      </c>
      <c r="C6" s="8" t="s">
        <v>16</v>
      </c>
      <c r="D6" s="8" t="s">
        <v>17</v>
      </c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21" t="s">
        <v>24</v>
      </c>
    </row>
    <row r="7" spans="1:11" s="17" customFormat="1" ht="24.95" customHeight="1" x14ac:dyDescent="0.25">
      <c r="A7" s="2">
        <v>1</v>
      </c>
      <c r="B7" s="3" t="s">
        <v>3</v>
      </c>
      <c r="C7" s="25">
        <v>10937</v>
      </c>
      <c r="D7" s="25">
        <v>1995</v>
      </c>
      <c r="E7" s="26">
        <f>+C7+D7</f>
        <v>12932</v>
      </c>
      <c r="F7" s="25">
        <v>6493</v>
      </c>
      <c r="G7" s="27">
        <f>+F7/E7*100</f>
        <v>50.208784410763997</v>
      </c>
      <c r="H7" s="25">
        <v>6452</v>
      </c>
      <c r="I7" s="27">
        <f>+H7/E7*100</f>
        <v>49.89174141664089</v>
      </c>
      <c r="J7" s="26">
        <f>+F7+H7</f>
        <v>12945</v>
      </c>
      <c r="K7" s="28">
        <f>+J7/E7*100</f>
        <v>100.10052582740489</v>
      </c>
    </row>
    <row r="8" spans="1:11" s="17" customFormat="1" ht="24.95" customHeight="1" x14ac:dyDescent="0.25">
      <c r="A8" s="4">
        <f>+A7+1</f>
        <v>2</v>
      </c>
      <c r="B8" s="5" t="s">
        <v>4</v>
      </c>
      <c r="C8" s="29">
        <v>14935</v>
      </c>
      <c r="D8" s="29">
        <v>3918</v>
      </c>
      <c r="E8" s="30">
        <f t="shared" ref="E8:E16" si="0">+C8+D8</f>
        <v>18853</v>
      </c>
      <c r="F8" s="29">
        <v>8660</v>
      </c>
      <c r="G8" s="27">
        <f t="shared" ref="G8:G16" si="1">+F8/E8*100</f>
        <v>45.934334058240069</v>
      </c>
      <c r="H8" s="25">
        <v>10207</v>
      </c>
      <c r="I8" s="27">
        <f t="shared" ref="I8:I16" si="2">+H8/E8*100</f>
        <v>54.139924680422212</v>
      </c>
      <c r="J8" s="26">
        <f t="shared" ref="J8:J16" si="3">+F8+H8</f>
        <v>18867</v>
      </c>
      <c r="K8" s="28">
        <f t="shared" ref="K8:K16" si="4">+J8/E8*100</f>
        <v>100.07425873866229</v>
      </c>
    </row>
    <row r="9" spans="1:11" s="17" customFormat="1" ht="24.95" customHeight="1" x14ac:dyDescent="0.25">
      <c r="A9" s="4">
        <f t="shared" ref="A9:A16" si="5">+A8+1</f>
        <v>3</v>
      </c>
      <c r="B9" s="5" t="s">
        <v>5</v>
      </c>
      <c r="C9" s="29">
        <v>22464</v>
      </c>
      <c r="D9" s="29">
        <v>3984</v>
      </c>
      <c r="E9" s="30">
        <f t="shared" si="0"/>
        <v>26448</v>
      </c>
      <c r="F9" s="29">
        <v>13939</v>
      </c>
      <c r="G9" s="27">
        <f t="shared" si="1"/>
        <v>52.703418027828185</v>
      </c>
      <c r="H9" s="25">
        <v>12512</v>
      </c>
      <c r="I9" s="27">
        <f t="shared" si="2"/>
        <v>47.307924984875982</v>
      </c>
      <c r="J9" s="26">
        <f t="shared" si="3"/>
        <v>26451</v>
      </c>
      <c r="K9" s="28">
        <f t="shared" si="4"/>
        <v>100.01134301270417</v>
      </c>
    </row>
    <row r="10" spans="1:11" s="17" customFormat="1" ht="24.95" customHeight="1" x14ac:dyDescent="0.25">
      <c r="A10" s="4">
        <f t="shared" si="5"/>
        <v>4</v>
      </c>
      <c r="B10" s="5" t="s">
        <v>6</v>
      </c>
      <c r="C10" s="29">
        <v>8068</v>
      </c>
      <c r="D10" s="29">
        <v>496</v>
      </c>
      <c r="E10" s="30">
        <f t="shared" si="0"/>
        <v>8564</v>
      </c>
      <c r="F10" s="29">
        <v>6724</v>
      </c>
      <c r="G10" s="27">
        <f t="shared" si="1"/>
        <v>78.514712751050908</v>
      </c>
      <c r="H10" s="25">
        <v>1816</v>
      </c>
      <c r="I10" s="27">
        <f t="shared" si="2"/>
        <v>21.205044371788883</v>
      </c>
      <c r="J10" s="26">
        <f t="shared" si="3"/>
        <v>8540</v>
      </c>
      <c r="K10" s="28">
        <f t="shared" si="4"/>
        <v>99.719757122839795</v>
      </c>
    </row>
    <row r="11" spans="1:11" s="17" customFormat="1" ht="24.95" customHeight="1" x14ac:dyDescent="0.25">
      <c r="A11" s="4">
        <f t="shared" si="5"/>
        <v>5</v>
      </c>
      <c r="B11" s="5" t="s">
        <v>7</v>
      </c>
      <c r="C11" s="29">
        <v>5229</v>
      </c>
      <c r="D11" s="29">
        <v>472</v>
      </c>
      <c r="E11" s="30">
        <f t="shared" si="0"/>
        <v>5701</v>
      </c>
      <c r="F11" s="29">
        <v>4598</v>
      </c>
      <c r="G11" s="27">
        <f t="shared" si="1"/>
        <v>80.652517102262763</v>
      </c>
      <c r="H11" s="25">
        <v>1149</v>
      </c>
      <c r="I11" s="27">
        <f t="shared" si="2"/>
        <v>20.154358884406246</v>
      </c>
      <c r="J11" s="26">
        <f t="shared" si="3"/>
        <v>5747</v>
      </c>
      <c r="K11" s="28">
        <f t="shared" si="4"/>
        <v>100.806875986669</v>
      </c>
    </row>
    <row r="12" spans="1:11" s="17" customFormat="1" ht="24.95" customHeight="1" x14ac:dyDescent="0.25">
      <c r="A12" s="4">
        <f t="shared" si="5"/>
        <v>6</v>
      </c>
      <c r="B12" s="5" t="s">
        <v>8</v>
      </c>
      <c r="C12" s="29">
        <v>9661</v>
      </c>
      <c r="D12" s="29">
        <v>1269</v>
      </c>
      <c r="E12" s="30">
        <f t="shared" si="0"/>
        <v>10930</v>
      </c>
      <c r="F12" s="29">
        <v>8713</v>
      </c>
      <c r="G12" s="27">
        <f t="shared" si="1"/>
        <v>79.716376944190301</v>
      </c>
      <c r="H12" s="25">
        <v>2517</v>
      </c>
      <c r="I12" s="27">
        <f t="shared" si="2"/>
        <v>23.02836230558097</v>
      </c>
      <c r="J12" s="26">
        <f t="shared" si="3"/>
        <v>11230</v>
      </c>
      <c r="K12" s="28">
        <f t="shared" si="4"/>
        <v>102.74473924977127</v>
      </c>
    </row>
    <row r="13" spans="1:11" s="17" customFormat="1" ht="24.95" customHeight="1" x14ac:dyDescent="0.25">
      <c r="A13" s="4">
        <f>+A12+1</f>
        <v>7</v>
      </c>
      <c r="B13" s="5" t="s">
        <v>9</v>
      </c>
      <c r="C13" s="29">
        <v>2145</v>
      </c>
      <c r="D13" s="29">
        <v>125</v>
      </c>
      <c r="E13" s="30">
        <f>+C13+D13</f>
        <v>2270</v>
      </c>
      <c r="F13" s="29">
        <v>1807</v>
      </c>
      <c r="G13" s="31">
        <f>+F13/E13*100</f>
        <v>79.603524229074878</v>
      </c>
      <c r="H13" s="29">
        <v>467</v>
      </c>
      <c r="I13" s="31">
        <f>+H13/E13*100</f>
        <v>20.572687224669604</v>
      </c>
      <c r="J13" s="26">
        <f>+F13+H13</f>
        <v>2274</v>
      </c>
      <c r="K13" s="32">
        <f>+J13/E13*100</f>
        <v>100.17621145374449</v>
      </c>
    </row>
    <row r="14" spans="1:11" s="17" customFormat="1" ht="24.95" customHeight="1" x14ac:dyDescent="0.25">
      <c r="A14" s="4">
        <f>+A13+1</f>
        <v>8</v>
      </c>
      <c r="B14" s="33" t="s">
        <v>10</v>
      </c>
      <c r="C14" s="34">
        <v>3855</v>
      </c>
      <c r="D14" s="29">
        <v>457</v>
      </c>
      <c r="E14" s="30">
        <f>+C14+D14</f>
        <v>4312</v>
      </c>
      <c r="F14" s="34">
        <v>2496</v>
      </c>
      <c r="G14" s="31">
        <f>+F14/E14*100</f>
        <v>57.884972170686453</v>
      </c>
      <c r="H14" s="25">
        <v>1781</v>
      </c>
      <c r="I14" s="31">
        <f>+H14/E14*100</f>
        <v>41.303339517625233</v>
      </c>
      <c r="J14" s="26">
        <f>+F14+H14</f>
        <v>4277</v>
      </c>
      <c r="K14" s="32">
        <f>+J14/E14*100</f>
        <v>99.188311688311686</v>
      </c>
    </row>
    <row r="15" spans="1:11" s="17" customFormat="1" ht="24.95" customHeight="1" x14ac:dyDescent="0.25">
      <c r="A15" s="4">
        <f>+A14+1</f>
        <v>9</v>
      </c>
      <c r="B15" s="5" t="s">
        <v>11</v>
      </c>
      <c r="C15" s="29">
        <v>7118</v>
      </c>
      <c r="D15" s="29">
        <v>625</v>
      </c>
      <c r="E15" s="30">
        <f t="shared" si="0"/>
        <v>7743</v>
      </c>
      <c r="F15" s="29">
        <v>6811</v>
      </c>
      <c r="G15" s="27">
        <f t="shared" si="1"/>
        <v>87.963321709931549</v>
      </c>
      <c r="H15" s="25">
        <v>1340</v>
      </c>
      <c r="I15" s="27">
        <f t="shared" si="2"/>
        <v>17.305953764690688</v>
      </c>
      <c r="J15" s="26">
        <f t="shared" si="3"/>
        <v>8151</v>
      </c>
      <c r="K15" s="28">
        <f t="shared" si="4"/>
        <v>105.26927547462223</v>
      </c>
    </row>
    <row r="16" spans="1:11" s="17" customFormat="1" ht="24.95" customHeight="1" thickBot="1" x14ac:dyDescent="0.3">
      <c r="A16" s="4">
        <f t="shared" si="5"/>
        <v>10</v>
      </c>
      <c r="B16" s="5" t="s">
        <v>12</v>
      </c>
      <c r="C16" s="29">
        <v>2751</v>
      </c>
      <c r="D16" s="29">
        <v>280</v>
      </c>
      <c r="E16" s="30">
        <f t="shared" si="0"/>
        <v>3031</v>
      </c>
      <c r="F16" s="29">
        <v>2046</v>
      </c>
      <c r="G16" s="27">
        <f t="shared" si="1"/>
        <v>67.502474430880895</v>
      </c>
      <c r="H16" s="25">
        <v>1140</v>
      </c>
      <c r="I16" s="27">
        <f t="shared" si="2"/>
        <v>37.611349389640381</v>
      </c>
      <c r="J16" s="26">
        <f t="shared" si="3"/>
        <v>3186</v>
      </c>
      <c r="K16" s="28">
        <f t="shared" si="4"/>
        <v>105.11382382052128</v>
      </c>
    </row>
    <row r="17" spans="1:11" s="17" customFormat="1" ht="24.95" customHeight="1" thickBot="1" x14ac:dyDescent="0.3">
      <c r="A17" s="10" t="s">
        <v>2</v>
      </c>
      <c r="B17" s="11"/>
      <c r="C17" s="22">
        <f>SUM(C7:C16)</f>
        <v>87163</v>
      </c>
      <c r="D17" s="22">
        <f>SUM(D7:D16)</f>
        <v>13621</v>
      </c>
      <c r="E17" s="22">
        <f>SUM(E7:E16)</f>
        <v>100784</v>
      </c>
      <c r="F17" s="22">
        <f>SUM(F7:F16)</f>
        <v>62287</v>
      </c>
      <c r="G17" s="23">
        <f>+F17/E17*100</f>
        <v>61.802468645816802</v>
      </c>
      <c r="H17" s="22">
        <f>SUM(H7:H16)</f>
        <v>39381</v>
      </c>
      <c r="I17" s="23">
        <f>+H17/E17*100</f>
        <v>39.074654707096364</v>
      </c>
      <c r="J17" s="22">
        <f>SUM(J7:J16)</f>
        <v>101668</v>
      </c>
      <c r="K17" s="24">
        <f>+J17/E17*100</f>
        <v>100.87712335291317</v>
      </c>
    </row>
    <row r="18" spans="1:11" x14ac:dyDescent="0.2">
      <c r="A18" s="18" t="s">
        <v>13</v>
      </c>
    </row>
  </sheetData>
  <mergeCells count="7">
    <mergeCell ref="A1:K1"/>
    <mergeCell ref="A2:K2"/>
    <mergeCell ref="C4:E4"/>
    <mergeCell ref="A4:A5"/>
    <mergeCell ref="B4:B5"/>
    <mergeCell ref="F4:K4"/>
    <mergeCell ref="A17:B17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2019-02-11T03:29:03Z</dcterms:created>
  <dcterms:modified xsi:type="dcterms:W3CDTF">2019-02-11T04:26:02Z</dcterms:modified>
</cp:coreProperties>
</file>