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7" rupBuild="9302"/>
  <workbookPr defaultThemeVersion="124226"/>
  <bookViews>
    <workbookView xWindow="-510" yWindow="90" windowWidth="15885" windowHeight="12360" firstSheet="1" activeTab="1"/>
  </bookViews>
  <sheets>
    <sheet name="LRA 2020 (LEBIH-KURANG)" sheetId="3" state="hidden" r:id="rId1"/>
    <sheet name="Sheet1" sheetId="5" r:id="rId2"/>
  </sheets>
  <externalReferences>
    <externalReference r:id="rId3"/>
    <externalReference r:id="rId4"/>
    <externalReference r:id="rId5"/>
    <externalReference r:id="rId6"/>
  </externalReferences>
  <definedNames>
    <definedName name="________A100000" localSheetId="0">#REF!</definedName>
    <definedName name="________A1000000" localSheetId="0">#REF!</definedName>
    <definedName name="________A80000" localSheetId="0">#REF!</definedName>
    <definedName name="________A900000" localSheetId="0">#REF!</definedName>
    <definedName name="________A99999" localSheetId="0">#REF!</definedName>
    <definedName name="_______A100000" localSheetId="0">#REF!</definedName>
    <definedName name="_______A1000000" localSheetId="0">#REF!</definedName>
    <definedName name="_______A80000" localSheetId="0">#REF!</definedName>
    <definedName name="_______A900000" localSheetId="0">#REF!</definedName>
    <definedName name="_______A99999" localSheetId="0">#REF!</definedName>
    <definedName name="______A100000" localSheetId="0">#REF!</definedName>
    <definedName name="______A1000000" localSheetId="0">#REF!</definedName>
    <definedName name="______A80000" localSheetId="0">#REF!</definedName>
    <definedName name="______A900000" localSheetId="0">#REF!</definedName>
    <definedName name="______A99999" localSheetId="0">#REF!</definedName>
    <definedName name="_____A100000" localSheetId="0">#REF!</definedName>
    <definedName name="_____A1000000" localSheetId="0">#REF!</definedName>
    <definedName name="_____A80000" localSheetId="0">#REF!</definedName>
    <definedName name="_____A900000" localSheetId="0">#REF!</definedName>
    <definedName name="_____A99999" localSheetId="0">#REF!</definedName>
    <definedName name="____A100000" localSheetId="0">#REF!</definedName>
    <definedName name="____A1000000" localSheetId="0">#REF!</definedName>
    <definedName name="____A80000" localSheetId="0">#REF!</definedName>
    <definedName name="____A900000" localSheetId="0">#REF!</definedName>
    <definedName name="____A99999" localSheetId="0">#REF!</definedName>
    <definedName name="___A100000" localSheetId="0">#REF!</definedName>
    <definedName name="___A1000000" localSheetId="0">#REF!</definedName>
    <definedName name="___A80000" localSheetId="0">#REF!</definedName>
    <definedName name="___A900000" localSheetId="0">#REF!</definedName>
    <definedName name="___A99999" localSheetId="0">#REF!</definedName>
    <definedName name="__A100000" localSheetId="0">#REF!</definedName>
    <definedName name="__A1000000" localSheetId="0">#REF!</definedName>
    <definedName name="__A80000" localSheetId="0">#REF!</definedName>
    <definedName name="__A900000" localSheetId="0">#REF!</definedName>
    <definedName name="__A99999" localSheetId="0">#REF!</definedName>
    <definedName name="_A100000" localSheetId="0">#REF!</definedName>
    <definedName name="_A1000000" localSheetId="0">#REF!</definedName>
    <definedName name="_A80000" localSheetId="0">#REF!</definedName>
    <definedName name="_A900000" localSheetId="0">#REF!</definedName>
    <definedName name="_A99999" localSheetId="0">#REF!</definedName>
    <definedName name="_Fill" localSheetId="0" hidden="1">#REF!</definedName>
    <definedName name="_xlnm._FilterDatabase" localSheetId="0" hidden="1">'LRA 2020 (LEBIH-KURANG)'!$B$8:$V$119</definedName>
    <definedName name="a" localSheetId="0">#REF!</definedName>
    <definedName name="adi" localSheetId="0">'[1]FORM C'!#REF!</definedName>
    <definedName name="ARIAL" localSheetId="0">#REF!</definedName>
    <definedName name="B.Aparatur" localSheetId="0">#REF!</definedName>
    <definedName name="B.Publik" localSheetId="0">#REF!</definedName>
    <definedName name="BIAYA_PERJALANAN_DINAS" localSheetId="0">[2]Form.B!#REF!</definedName>
    <definedName name="br" localSheetId="0">#REF!</definedName>
    <definedName name="Bulan" localSheetId="0">#REF!</definedName>
    <definedName name="ce" localSheetId="0">#REF!</definedName>
    <definedName name="d" localSheetId="0">#REF!</definedName>
    <definedName name="DBASE" localSheetId="0">#REF!</definedName>
    <definedName name="DIKES" localSheetId="0">[3]C.GERUNG!#REF!</definedName>
    <definedName name="Excel_BuiltIn__FilterDatabase_22" localSheetId="0">#REF!</definedName>
    <definedName name="Excel_BuiltIn_Database" localSheetId="0">#REF!</definedName>
    <definedName name="f" localSheetId="0">#REF!</definedName>
    <definedName name="hr" localSheetId="0">#REF!</definedName>
    <definedName name="KDBLJ">[4]DBASE!$I$11:$J$140</definedName>
    <definedName name="m" localSheetId="0">#REF!</definedName>
    <definedName name="nd" localSheetId="0">#REF!</definedName>
    <definedName name="neaca" localSheetId="0">#REF!</definedName>
    <definedName name="p" localSheetId="0">#REF!</definedName>
    <definedName name="_xlnm.Print_Area" localSheetId="0">'LRA 2020 (LEBIH-KURANG)'!$A$1:$O$129</definedName>
    <definedName name="_xlnm.Print_Area" localSheetId="1">Sheet1!$A$1:$L$14</definedName>
    <definedName name="_xlnm.Print_Area">#REF!</definedName>
    <definedName name="Print_Area_MI" localSheetId="0">#REF!</definedName>
    <definedName name="_xlnm.Print_Titles">#REF!</definedName>
    <definedName name="PRINT_TITLES_MI" localSheetId="0">#REF!</definedName>
    <definedName name="PUSKESMAS" localSheetId="0">[3]C.GERUNG!#REF!</definedName>
    <definedName name="REK" localSheetId="0">#REF!</definedName>
    <definedName name="REKAP" localSheetId="0">#REF!</definedName>
    <definedName name="SI000000" localSheetId="0">#REF!</definedName>
    <definedName name="th" localSheetId="0">#REF!</definedName>
    <definedName name="Ukicom" localSheetId="0">#REF!</definedName>
    <definedName name="UMM" localSheetId="0">#REF!</definedName>
    <definedName name="ww" localSheetId="0">#REF!</definedName>
  </definedNames>
  <calcPr calcId="144525"/>
</workbook>
</file>

<file path=xl/calcChain.xml><?xml version="1.0" encoding="utf-8"?>
<calcChain xmlns="http://schemas.openxmlformats.org/spreadsheetml/2006/main">
  <c r="B10" i="3" l="1"/>
  <c r="B11" i="3" s="1"/>
  <c r="B12" i="3" s="1"/>
  <c r="B13" i="3" s="1"/>
  <c r="B14" i="3" s="1"/>
  <c r="B15" i="3" s="1"/>
  <c r="B16" i="3" s="1"/>
  <c r="B17" i="3" s="1"/>
  <c r="B18" i="3" s="1"/>
  <c r="B19" i="3" s="1"/>
  <c r="B20" i="3" s="1"/>
  <c r="B21" i="3" s="1"/>
  <c r="B22" i="3" s="1"/>
  <c r="B23" i="3" s="1"/>
  <c r="B24" i="3" s="1"/>
  <c r="B25" i="3" s="1"/>
  <c r="B26" i="3" s="1"/>
  <c r="B27" i="3" s="1"/>
  <c r="B28" i="3" s="1"/>
  <c r="B29" i="3" s="1"/>
  <c r="B30" i="3" s="1"/>
  <c r="B31" i="3" s="1"/>
  <c r="B32" i="3" s="1"/>
  <c r="B33" i="3" s="1"/>
  <c r="B34" i="3" s="1"/>
  <c r="B35" i="3" s="1"/>
  <c r="B36" i="3" s="1"/>
  <c r="B37" i="3" s="1"/>
  <c r="B38" i="3" s="1"/>
  <c r="B39" i="3" s="1"/>
  <c r="B40" i="3" s="1"/>
  <c r="B41" i="3" s="1"/>
  <c r="B42" i="3" s="1"/>
  <c r="B43" i="3" s="1"/>
  <c r="B44" i="3" s="1"/>
  <c r="B45" i="3" s="1"/>
  <c r="B46" i="3" s="1"/>
  <c r="B47" i="3" s="1"/>
  <c r="B48" i="3" s="1"/>
  <c r="B49" i="3" s="1"/>
  <c r="B50" i="3" s="1"/>
  <c r="B51" i="3" s="1"/>
  <c r="B52" i="3" s="1"/>
  <c r="B53" i="3" s="1"/>
  <c r="B54" i="3" s="1"/>
  <c r="B55" i="3" s="1"/>
  <c r="B56" i="3" s="1"/>
  <c r="B57" i="3" s="1"/>
  <c r="B58" i="3" s="1"/>
  <c r="B59" i="3" s="1"/>
  <c r="B60" i="3" s="1"/>
  <c r="B61" i="3" s="1"/>
  <c r="B62" i="3" s="1"/>
  <c r="B63" i="3" s="1"/>
  <c r="B69" i="3" s="1"/>
  <c r="B70" i="3" s="1"/>
  <c r="B71" i="3" s="1"/>
  <c r="B72" i="3" s="1"/>
  <c r="B73" i="3" s="1"/>
  <c r="B74" i="3" s="1"/>
  <c r="B75" i="3" s="1"/>
  <c r="B76" i="3" s="1"/>
  <c r="B77" i="3" s="1"/>
  <c r="B78" i="3" s="1"/>
  <c r="B79" i="3" s="1"/>
  <c r="B80" i="3" s="1"/>
  <c r="B81" i="3" s="1"/>
  <c r="B82" i="3" s="1"/>
  <c r="B83" i="3" s="1"/>
  <c r="B84" i="3" s="1"/>
  <c r="B85" i="3" s="1"/>
  <c r="B86" i="3" s="1"/>
  <c r="B87" i="3" s="1"/>
  <c r="B88" i="3" s="1"/>
  <c r="B89" i="3" s="1"/>
  <c r="B90" i="3" s="1"/>
  <c r="B91" i="3" s="1"/>
  <c r="B92" i="3" s="1"/>
  <c r="B93" i="3" s="1"/>
  <c r="B94" i="3" s="1"/>
  <c r="B95" i="3" s="1"/>
  <c r="B96" i="3" s="1"/>
  <c r="B97" i="3" s="1"/>
  <c r="B98" i="3" s="1"/>
  <c r="B99" i="3" s="1"/>
  <c r="B100" i="3" s="1"/>
  <c r="B101" i="3" s="1"/>
  <c r="B102" i="3" s="1"/>
  <c r="B103" i="3" s="1"/>
  <c r="B104" i="3" s="1"/>
  <c r="B105" i="3" s="1"/>
  <c r="B106" i="3" s="1"/>
  <c r="B107" i="3" s="1"/>
  <c r="B108" i="3" s="1"/>
  <c r="B109" i="3" s="1"/>
  <c r="B110" i="3" s="1"/>
  <c r="B111" i="3" s="1"/>
  <c r="B112" i="3" s="1"/>
  <c r="B113" i="3" s="1"/>
  <c r="B114" i="3" s="1"/>
  <c r="B115" i="3" s="1"/>
  <c r="B116" i="3" s="1"/>
  <c r="B117" i="3" s="1"/>
  <c r="B118" i="3" s="1"/>
  <c r="B119" i="3" s="1"/>
  <c r="K133" i="3"/>
  <c r="T119" i="3"/>
  <c r="S119" i="3"/>
  <c r="X119" i="3" s="1"/>
  <c r="R119" i="3"/>
  <c r="Q119" i="3"/>
  <c r="T118" i="3"/>
  <c r="Y118" i="3" s="1"/>
  <c r="S118" i="3"/>
  <c r="X118" i="3" s="1"/>
  <c r="R118" i="3"/>
  <c r="W118" i="3" s="1"/>
  <c r="Q118" i="3"/>
  <c r="V118" i="3" s="1"/>
  <c r="T117" i="3"/>
  <c r="S117" i="3"/>
  <c r="R117" i="3"/>
  <c r="Q117" i="3"/>
  <c r="T116" i="3"/>
  <c r="S116" i="3"/>
  <c r="R116" i="3"/>
  <c r="Q116" i="3"/>
  <c r="T115" i="3"/>
  <c r="L115" i="3" s="1"/>
  <c r="Y115" i="3" s="1"/>
  <c r="S115" i="3"/>
  <c r="R115" i="3"/>
  <c r="J115" i="3" s="1"/>
  <c r="Q115" i="3"/>
  <c r="I115" i="3" s="1"/>
  <c r="V115" i="3" s="1"/>
  <c r="T114" i="3"/>
  <c r="L114" i="3" s="1"/>
  <c r="Y114" i="3" s="1"/>
  <c r="S114" i="3"/>
  <c r="R114" i="3"/>
  <c r="J114" i="3" s="1"/>
  <c r="W114" i="3" s="1"/>
  <c r="Q114" i="3"/>
  <c r="I114" i="3" s="1"/>
  <c r="T113" i="3"/>
  <c r="L113" i="3" s="1"/>
  <c r="Y113" i="3" s="1"/>
  <c r="S113" i="3"/>
  <c r="R113" i="3"/>
  <c r="J113" i="3" s="1"/>
  <c r="Q113" i="3"/>
  <c r="I113" i="3" s="1"/>
  <c r="V113" i="3" s="1"/>
  <c r="T112" i="3"/>
  <c r="L112" i="3" s="1"/>
  <c r="Y112" i="3" s="1"/>
  <c r="S112" i="3"/>
  <c r="R112" i="3"/>
  <c r="J112" i="3" s="1"/>
  <c r="Q112" i="3"/>
  <c r="I112" i="3" s="1"/>
  <c r="V112" i="3" s="1"/>
  <c r="T111" i="3"/>
  <c r="L111" i="3" s="1"/>
  <c r="Y111" i="3" s="1"/>
  <c r="S111" i="3"/>
  <c r="R111" i="3"/>
  <c r="J111" i="3" s="1"/>
  <c r="Q111" i="3"/>
  <c r="I111" i="3" s="1"/>
  <c r="V111" i="3" s="1"/>
  <c r="T110" i="3"/>
  <c r="L110" i="3" s="1"/>
  <c r="Y110" i="3" s="1"/>
  <c r="S110" i="3"/>
  <c r="R110" i="3"/>
  <c r="J110" i="3" s="1"/>
  <c r="W110" i="3" s="1"/>
  <c r="Q110" i="3"/>
  <c r="I110" i="3" s="1"/>
  <c r="T109" i="3"/>
  <c r="L109" i="3" s="1"/>
  <c r="Y109" i="3" s="1"/>
  <c r="S109" i="3"/>
  <c r="R109" i="3"/>
  <c r="J109" i="3" s="1"/>
  <c r="Q109" i="3"/>
  <c r="I109" i="3" s="1"/>
  <c r="V109" i="3" s="1"/>
  <c r="T108" i="3"/>
  <c r="L108" i="3" s="1"/>
  <c r="Y108" i="3" s="1"/>
  <c r="S108" i="3"/>
  <c r="R108" i="3"/>
  <c r="J108" i="3" s="1"/>
  <c r="Q108" i="3"/>
  <c r="I108" i="3" s="1"/>
  <c r="V108" i="3" s="1"/>
  <c r="T107" i="3"/>
  <c r="L107" i="3" s="1"/>
  <c r="Y107" i="3" s="1"/>
  <c r="S107" i="3"/>
  <c r="R107" i="3"/>
  <c r="J107" i="3" s="1"/>
  <c r="Q107" i="3"/>
  <c r="I107" i="3" s="1"/>
  <c r="V107" i="3" s="1"/>
  <c r="T106" i="3"/>
  <c r="L106" i="3" s="1"/>
  <c r="Y106" i="3" s="1"/>
  <c r="S106" i="3"/>
  <c r="R106" i="3"/>
  <c r="J106" i="3" s="1"/>
  <c r="W106" i="3" s="1"/>
  <c r="Q106" i="3"/>
  <c r="I106" i="3" s="1"/>
  <c r="T105" i="3"/>
  <c r="L105" i="3" s="1"/>
  <c r="S105" i="3"/>
  <c r="R105" i="3"/>
  <c r="J105" i="3" s="1"/>
  <c r="Q105" i="3"/>
  <c r="I105" i="3" s="1"/>
  <c r="V105" i="3" s="1"/>
  <c r="T104" i="3"/>
  <c r="Y104" i="3" s="1"/>
  <c r="S104" i="3"/>
  <c r="X104" i="3" s="1"/>
  <c r="R104" i="3"/>
  <c r="W104" i="3" s="1"/>
  <c r="Q104" i="3"/>
  <c r="V104" i="3" s="1"/>
  <c r="T103" i="3"/>
  <c r="Y103" i="3" s="1"/>
  <c r="S103" i="3"/>
  <c r="X103" i="3" s="1"/>
  <c r="R103" i="3"/>
  <c r="W103" i="3" s="1"/>
  <c r="Q103" i="3"/>
  <c r="V103" i="3" s="1"/>
  <c r="T102" i="3"/>
  <c r="S102" i="3"/>
  <c r="R102" i="3"/>
  <c r="Q102" i="3"/>
  <c r="T101" i="3"/>
  <c r="L101" i="3" s="1"/>
  <c r="Y101" i="3" s="1"/>
  <c r="S101" i="3"/>
  <c r="R101" i="3"/>
  <c r="J101" i="3" s="1"/>
  <c r="Q101" i="3"/>
  <c r="I101" i="3" s="1"/>
  <c r="V101" i="3" s="1"/>
  <c r="T100" i="3"/>
  <c r="L100" i="3" s="1"/>
  <c r="Y100" i="3" s="1"/>
  <c r="S100" i="3"/>
  <c r="R100" i="3"/>
  <c r="J100" i="3" s="1"/>
  <c r="Q100" i="3"/>
  <c r="I100" i="3" s="1"/>
  <c r="V100" i="3" s="1"/>
  <c r="T99" i="3"/>
  <c r="L99" i="3" s="1"/>
  <c r="Y99" i="3" s="1"/>
  <c r="S99" i="3"/>
  <c r="R99" i="3"/>
  <c r="J99" i="3" s="1"/>
  <c r="Q99" i="3"/>
  <c r="I99" i="3" s="1"/>
  <c r="V99" i="3" s="1"/>
  <c r="T98" i="3"/>
  <c r="L98" i="3" s="1"/>
  <c r="Y98" i="3" s="1"/>
  <c r="S98" i="3"/>
  <c r="R98" i="3"/>
  <c r="J98" i="3" s="1"/>
  <c r="W98" i="3" s="1"/>
  <c r="Q98" i="3"/>
  <c r="I98" i="3" s="1"/>
  <c r="T97" i="3"/>
  <c r="L97" i="3" s="1"/>
  <c r="Y97" i="3" s="1"/>
  <c r="S97" i="3"/>
  <c r="R97" i="3"/>
  <c r="J97" i="3" s="1"/>
  <c r="Q97" i="3"/>
  <c r="I97" i="3" s="1"/>
  <c r="V97" i="3" s="1"/>
  <c r="T96" i="3"/>
  <c r="L96" i="3" s="1"/>
  <c r="Y96" i="3" s="1"/>
  <c r="S96" i="3"/>
  <c r="R96" i="3"/>
  <c r="J96" i="3" s="1"/>
  <c r="Q96" i="3"/>
  <c r="I96" i="3" s="1"/>
  <c r="V96" i="3" s="1"/>
  <c r="T95" i="3"/>
  <c r="L95" i="3" s="1"/>
  <c r="Y95" i="3" s="1"/>
  <c r="S95" i="3"/>
  <c r="R95" i="3"/>
  <c r="J95" i="3" s="1"/>
  <c r="Q95" i="3"/>
  <c r="I95" i="3" s="1"/>
  <c r="V95" i="3" s="1"/>
  <c r="T94" i="3"/>
  <c r="L94" i="3" s="1"/>
  <c r="Y94" i="3" s="1"/>
  <c r="S94" i="3"/>
  <c r="R94" i="3"/>
  <c r="J94" i="3" s="1"/>
  <c r="W94" i="3" s="1"/>
  <c r="Q94" i="3"/>
  <c r="I94" i="3" s="1"/>
  <c r="T93" i="3"/>
  <c r="L93" i="3" s="1"/>
  <c r="Y93" i="3" s="1"/>
  <c r="S93" i="3"/>
  <c r="R93" i="3"/>
  <c r="J93" i="3" s="1"/>
  <c r="Q93" i="3"/>
  <c r="I93" i="3" s="1"/>
  <c r="V93" i="3" s="1"/>
  <c r="T92" i="3"/>
  <c r="L92" i="3" s="1"/>
  <c r="Y92" i="3" s="1"/>
  <c r="S92" i="3"/>
  <c r="R92" i="3"/>
  <c r="J92" i="3" s="1"/>
  <c r="W92" i="3" s="1"/>
  <c r="Q92" i="3"/>
  <c r="I92" i="3" s="1"/>
  <c r="T91" i="3"/>
  <c r="L91" i="3" s="1"/>
  <c r="Y91" i="3" s="1"/>
  <c r="S91" i="3"/>
  <c r="R91" i="3"/>
  <c r="J91" i="3" s="1"/>
  <c r="Q91" i="3"/>
  <c r="I91" i="3" s="1"/>
  <c r="V91" i="3" s="1"/>
  <c r="T90" i="3"/>
  <c r="L90" i="3" s="1"/>
  <c r="Y90" i="3" s="1"/>
  <c r="S90" i="3"/>
  <c r="R90" i="3"/>
  <c r="J90" i="3" s="1"/>
  <c r="W90" i="3" s="1"/>
  <c r="Q90" i="3"/>
  <c r="I90" i="3" s="1"/>
  <c r="T89" i="3"/>
  <c r="L89" i="3" s="1"/>
  <c r="S89" i="3"/>
  <c r="R89" i="3"/>
  <c r="J89" i="3" s="1"/>
  <c r="Q89" i="3"/>
  <c r="I89" i="3" s="1"/>
  <c r="V89" i="3" s="1"/>
  <c r="T88" i="3"/>
  <c r="L88" i="3" s="1"/>
  <c r="Y88" i="3" s="1"/>
  <c r="S88" i="3"/>
  <c r="R88" i="3"/>
  <c r="J88" i="3" s="1"/>
  <c r="Q88" i="3"/>
  <c r="I88" i="3" s="1"/>
  <c r="T87" i="3"/>
  <c r="Y87" i="3" s="1"/>
  <c r="S87" i="3"/>
  <c r="X87" i="3" s="1"/>
  <c r="R87" i="3"/>
  <c r="W87" i="3" s="1"/>
  <c r="Q87" i="3"/>
  <c r="V87" i="3" s="1"/>
  <c r="T86" i="3"/>
  <c r="Y86" i="3" s="1"/>
  <c r="S86" i="3"/>
  <c r="X86" i="3" s="1"/>
  <c r="R86" i="3"/>
  <c r="W86" i="3" s="1"/>
  <c r="Q86" i="3"/>
  <c r="V86" i="3" s="1"/>
  <c r="T85" i="3"/>
  <c r="Y85" i="3" s="1"/>
  <c r="S85" i="3"/>
  <c r="X85" i="3" s="1"/>
  <c r="R85" i="3"/>
  <c r="W85" i="3" s="1"/>
  <c r="Q85" i="3"/>
  <c r="V85" i="3" s="1"/>
  <c r="T84" i="3"/>
  <c r="S84" i="3"/>
  <c r="R84" i="3"/>
  <c r="Q84" i="3"/>
  <c r="T83" i="3"/>
  <c r="Y83" i="3" s="1"/>
  <c r="S83" i="3"/>
  <c r="X83" i="3" s="1"/>
  <c r="R83" i="3"/>
  <c r="W83" i="3" s="1"/>
  <c r="Q83" i="3"/>
  <c r="V83" i="3" s="1"/>
  <c r="T82" i="3"/>
  <c r="S82" i="3"/>
  <c r="R82" i="3"/>
  <c r="Q82" i="3"/>
  <c r="T81" i="3"/>
  <c r="S81" i="3"/>
  <c r="R81" i="3"/>
  <c r="Q81" i="3"/>
  <c r="T80" i="3"/>
  <c r="S80" i="3"/>
  <c r="R80" i="3"/>
  <c r="Q80" i="3"/>
  <c r="T79" i="3"/>
  <c r="L79" i="3" s="1"/>
  <c r="Y79" i="3" s="1"/>
  <c r="S79" i="3"/>
  <c r="R79" i="3"/>
  <c r="J79" i="3" s="1"/>
  <c r="Q79" i="3"/>
  <c r="I79" i="3" s="1"/>
  <c r="V79" i="3" s="1"/>
  <c r="T78" i="3"/>
  <c r="L78" i="3" s="1"/>
  <c r="Y78" i="3" s="1"/>
  <c r="S78" i="3"/>
  <c r="R78" i="3"/>
  <c r="J78" i="3" s="1"/>
  <c r="W78" i="3" s="1"/>
  <c r="Q78" i="3"/>
  <c r="I78" i="3" s="1"/>
  <c r="T77" i="3"/>
  <c r="L77" i="3" s="1"/>
  <c r="S77" i="3"/>
  <c r="R77" i="3"/>
  <c r="J77" i="3" s="1"/>
  <c r="Q77" i="3"/>
  <c r="I77" i="3" s="1"/>
  <c r="T76" i="3"/>
  <c r="Y76" i="3" s="1"/>
  <c r="S76" i="3"/>
  <c r="X76" i="3" s="1"/>
  <c r="R76" i="3"/>
  <c r="W76" i="3" s="1"/>
  <c r="Q76" i="3"/>
  <c r="V76" i="3" s="1"/>
  <c r="T75" i="3"/>
  <c r="Y75" i="3" s="1"/>
  <c r="S75" i="3"/>
  <c r="X75" i="3" s="1"/>
  <c r="R75" i="3"/>
  <c r="W75" i="3" s="1"/>
  <c r="Q75" i="3"/>
  <c r="V75" i="3" s="1"/>
  <c r="T74" i="3"/>
  <c r="S74" i="3"/>
  <c r="R74" i="3"/>
  <c r="Q74" i="3"/>
  <c r="T73" i="3"/>
  <c r="L73" i="3" s="1"/>
  <c r="Y73" i="3" s="1"/>
  <c r="S73" i="3"/>
  <c r="R73" i="3"/>
  <c r="J73" i="3" s="1"/>
  <c r="Q73" i="3"/>
  <c r="I73" i="3" s="1"/>
  <c r="V73" i="3" s="1"/>
  <c r="T72" i="3"/>
  <c r="L72" i="3" s="1"/>
  <c r="Y72" i="3" s="1"/>
  <c r="S72" i="3"/>
  <c r="R72" i="3"/>
  <c r="J72" i="3" s="1"/>
  <c r="Q72" i="3"/>
  <c r="I72" i="3" s="1"/>
  <c r="V72" i="3" s="1"/>
  <c r="T71" i="3"/>
  <c r="L71" i="3" s="1"/>
  <c r="S71" i="3"/>
  <c r="R71" i="3"/>
  <c r="J71" i="3" s="1"/>
  <c r="Q71" i="3"/>
  <c r="I71" i="3" s="1"/>
  <c r="T70" i="3"/>
  <c r="Y70" i="3" s="1"/>
  <c r="S70" i="3"/>
  <c r="X70" i="3" s="1"/>
  <c r="R70" i="3"/>
  <c r="W70" i="3" s="1"/>
  <c r="Q70" i="3"/>
  <c r="V70" i="3" s="1"/>
  <c r="T69" i="3"/>
  <c r="Y69" i="3" s="1"/>
  <c r="S69" i="3"/>
  <c r="X69" i="3" s="1"/>
  <c r="R69" i="3"/>
  <c r="W69" i="3" s="1"/>
  <c r="Q69" i="3"/>
  <c r="V69" i="3" s="1"/>
  <c r="T68" i="3"/>
  <c r="Y68" i="3" s="1"/>
  <c r="S68" i="3"/>
  <c r="X68" i="3" s="1"/>
  <c r="R68" i="3"/>
  <c r="W68" i="3" s="1"/>
  <c r="Q68" i="3"/>
  <c r="V68" i="3" s="1"/>
  <c r="T67" i="3"/>
  <c r="Y67" i="3" s="1"/>
  <c r="S67" i="3"/>
  <c r="X67" i="3" s="1"/>
  <c r="R67" i="3"/>
  <c r="W67" i="3" s="1"/>
  <c r="Q67" i="3"/>
  <c r="V67" i="3" s="1"/>
  <c r="T66" i="3"/>
  <c r="Y66" i="3" s="1"/>
  <c r="S66" i="3"/>
  <c r="X66" i="3" s="1"/>
  <c r="R66" i="3"/>
  <c r="W66" i="3" s="1"/>
  <c r="Q66" i="3"/>
  <c r="V66" i="3" s="1"/>
  <c r="T65" i="3"/>
  <c r="Y65" i="3" s="1"/>
  <c r="S65" i="3"/>
  <c r="X65" i="3" s="1"/>
  <c r="R65" i="3"/>
  <c r="W65" i="3" s="1"/>
  <c r="Q65" i="3"/>
  <c r="V65" i="3" s="1"/>
  <c r="T64" i="3"/>
  <c r="Y64" i="3" s="1"/>
  <c r="S64" i="3"/>
  <c r="X64" i="3" s="1"/>
  <c r="R64" i="3"/>
  <c r="W64" i="3" s="1"/>
  <c r="Q64" i="3"/>
  <c r="V64" i="3" s="1"/>
  <c r="T63" i="3"/>
  <c r="Y63" i="3" s="1"/>
  <c r="S63" i="3"/>
  <c r="X63" i="3" s="1"/>
  <c r="R63" i="3"/>
  <c r="W63" i="3" s="1"/>
  <c r="Q63" i="3"/>
  <c r="V63" i="3" s="1"/>
  <c r="T62" i="3"/>
  <c r="S62" i="3"/>
  <c r="R62" i="3"/>
  <c r="Q62" i="3"/>
  <c r="T61" i="3"/>
  <c r="S61" i="3"/>
  <c r="R61" i="3"/>
  <c r="Q61" i="3"/>
  <c r="T60" i="3"/>
  <c r="L60" i="3" s="1"/>
  <c r="S60" i="3"/>
  <c r="R60" i="3"/>
  <c r="J60" i="3" s="1"/>
  <c r="Q60" i="3"/>
  <c r="I60" i="3" s="1"/>
  <c r="T59" i="3"/>
  <c r="Y59" i="3" s="1"/>
  <c r="S59" i="3"/>
  <c r="X59" i="3" s="1"/>
  <c r="R59" i="3"/>
  <c r="W59" i="3" s="1"/>
  <c r="Q59" i="3"/>
  <c r="V59" i="3" s="1"/>
  <c r="T58" i="3"/>
  <c r="Y58" i="3" s="1"/>
  <c r="S58" i="3"/>
  <c r="X58" i="3" s="1"/>
  <c r="R58" i="3"/>
  <c r="W58" i="3" s="1"/>
  <c r="Q58" i="3"/>
  <c r="V58" i="3" s="1"/>
  <c r="T57" i="3"/>
  <c r="S57" i="3"/>
  <c r="R57" i="3"/>
  <c r="Q57" i="3"/>
  <c r="T56" i="3"/>
  <c r="L56" i="3" s="1"/>
  <c r="Y56" i="3" s="1"/>
  <c r="S56" i="3"/>
  <c r="R56" i="3"/>
  <c r="J56" i="3" s="1"/>
  <c r="Q56" i="3"/>
  <c r="I56" i="3" s="1"/>
  <c r="V56" i="3" s="1"/>
  <c r="T55" i="3"/>
  <c r="L55" i="3" s="1"/>
  <c r="Y55" i="3" s="1"/>
  <c r="S55" i="3"/>
  <c r="R55" i="3"/>
  <c r="J55" i="3" s="1"/>
  <c r="W55" i="3" s="1"/>
  <c r="Q55" i="3"/>
  <c r="I55" i="3" s="1"/>
  <c r="T54" i="3"/>
  <c r="L54" i="3" s="1"/>
  <c r="Y54" i="3" s="1"/>
  <c r="S54" i="3"/>
  <c r="R54" i="3"/>
  <c r="J54" i="3" s="1"/>
  <c r="Q54" i="3"/>
  <c r="I54" i="3" s="1"/>
  <c r="V54" i="3" s="1"/>
  <c r="T53" i="3"/>
  <c r="L53" i="3" s="1"/>
  <c r="Y53" i="3" s="1"/>
  <c r="S53" i="3"/>
  <c r="R53" i="3"/>
  <c r="J53" i="3" s="1"/>
  <c r="Q53" i="3"/>
  <c r="I53" i="3" s="1"/>
  <c r="V53" i="3" s="1"/>
  <c r="T52" i="3"/>
  <c r="L52" i="3" s="1"/>
  <c r="Y52" i="3" s="1"/>
  <c r="S52" i="3"/>
  <c r="R52" i="3"/>
  <c r="J52" i="3" s="1"/>
  <c r="Q52" i="3"/>
  <c r="I52" i="3" s="1"/>
  <c r="V52" i="3" s="1"/>
  <c r="T51" i="3"/>
  <c r="L51" i="3" s="1"/>
  <c r="S51" i="3"/>
  <c r="R51" i="3"/>
  <c r="J51" i="3" s="1"/>
  <c r="Q51" i="3"/>
  <c r="I51" i="3" s="1"/>
  <c r="T50" i="3"/>
  <c r="Y50" i="3" s="1"/>
  <c r="S50" i="3"/>
  <c r="X50" i="3" s="1"/>
  <c r="R50" i="3"/>
  <c r="W50" i="3" s="1"/>
  <c r="Q50" i="3"/>
  <c r="V50" i="3" s="1"/>
  <c r="T49" i="3"/>
  <c r="Y49" i="3" s="1"/>
  <c r="S49" i="3"/>
  <c r="X49" i="3" s="1"/>
  <c r="R49" i="3"/>
  <c r="W49" i="3" s="1"/>
  <c r="Q49" i="3"/>
  <c r="V49" i="3" s="1"/>
  <c r="T48" i="3"/>
  <c r="S48" i="3"/>
  <c r="R48" i="3"/>
  <c r="Q48" i="3"/>
  <c r="T47" i="3"/>
  <c r="L47" i="3" s="1"/>
  <c r="Y47" i="3" s="1"/>
  <c r="S47" i="3"/>
  <c r="R47" i="3"/>
  <c r="J47" i="3" s="1"/>
  <c r="W47" i="3" s="1"/>
  <c r="Q47" i="3"/>
  <c r="I47" i="3" s="1"/>
  <c r="T46" i="3"/>
  <c r="L46" i="3" s="1"/>
  <c r="Y46" i="3" s="1"/>
  <c r="S46" i="3"/>
  <c r="R46" i="3"/>
  <c r="J46" i="3" s="1"/>
  <c r="Q46" i="3"/>
  <c r="I46" i="3" s="1"/>
  <c r="V46" i="3" s="1"/>
  <c r="T45" i="3"/>
  <c r="L45" i="3" s="1"/>
  <c r="Y45" i="3" s="1"/>
  <c r="S45" i="3"/>
  <c r="R45" i="3"/>
  <c r="J45" i="3" s="1"/>
  <c r="Q45" i="3"/>
  <c r="I45" i="3" s="1"/>
  <c r="V45" i="3" s="1"/>
  <c r="T44" i="3"/>
  <c r="L44" i="3" s="1"/>
  <c r="Y44" i="3" s="1"/>
  <c r="S44" i="3"/>
  <c r="R44" i="3"/>
  <c r="J44" i="3" s="1"/>
  <c r="Q44" i="3"/>
  <c r="I44" i="3" s="1"/>
  <c r="V44" i="3" s="1"/>
  <c r="T43" i="3"/>
  <c r="L43" i="3" s="1"/>
  <c r="Y43" i="3" s="1"/>
  <c r="S43" i="3"/>
  <c r="R43" i="3"/>
  <c r="J43" i="3" s="1"/>
  <c r="W43" i="3" s="1"/>
  <c r="Q43" i="3"/>
  <c r="I43" i="3" s="1"/>
  <c r="T42" i="3"/>
  <c r="L42" i="3" s="1"/>
  <c r="S42" i="3"/>
  <c r="R42" i="3"/>
  <c r="J42" i="3" s="1"/>
  <c r="Q42" i="3"/>
  <c r="I42" i="3" s="1"/>
  <c r="V42" i="3" s="1"/>
  <c r="T41" i="3"/>
  <c r="L41" i="3" s="1"/>
  <c r="Y41" i="3" s="1"/>
  <c r="S41" i="3"/>
  <c r="X41" i="3" s="1"/>
  <c r="R41" i="3"/>
  <c r="J41" i="3" s="1"/>
  <c r="W41" i="3" s="1"/>
  <c r="Q41" i="3"/>
  <c r="I41" i="3" s="1"/>
  <c r="V41" i="3" s="1"/>
  <c r="T40" i="3"/>
  <c r="Y40" i="3" s="1"/>
  <c r="S40" i="3"/>
  <c r="X40" i="3" s="1"/>
  <c r="R40" i="3"/>
  <c r="W40" i="3" s="1"/>
  <c r="Q40" i="3"/>
  <c r="V40" i="3" s="1"/>
  <c r="T39" i="3"/>
  <c r="Y39" i="3" s="1"/>
  <c r="S39" i="3"/>
  <c r="X39" i="3" s="1"/>
  <c r="R39" i="3"/>
  <c r="W39" i="3" s="1"/>
  <c r="Q39" i="3"/>
  <c r="V39" i="3" s="1"/>
  <c r="T38" i="3"/>
  <c r="S38" i="3"/>
  <c r="R38" i="3"/>
  <c r="Q38" i="3"/>
  <c r="T37" i="3"/>
  <c r="S37" i="3"/>
  <c r="R37" i="3"/>
  <c r="Q37" i="3"/>
  <c r="T36" i="3"/>
  <c r="L36" i="3" s="1"/>
  <c r="Y36" i="3" s="1"/>
  <c r="S36" i="3"/>
  <c r="R36" i="3"/>
  <c r="J36" i="3" s="1"/>
  <c r="Q36" i="3"/>
  <c r="I36" i="3" s="1"/>
  <c r="V36" i="3" s="1"/>
  <c r="T35" i="3"/>
  <c r="L35" i="3" s="1"/>
  <c r="S35" i="3"/>
  <c r="R35" i="3"/>
  <c r="J35" i="3" s="1"/>
  <c r="Q35" i="3"/>
  <c r="I35" i="3" s="1"/>
  <c r="V35" i="3" s="1"/>
  <c r="T34" i="3"/>
  <c r="L34" i="3" s="1"/>
  <c r="Y34" i="3" s="1"/>
  <c r="S34" i="3"/>
  <c r="R34" i="3"/>
  <c r="J34" i="3" s="1"/>
  <c r="Q34" i="3"/>
  <c r="I34" i="3" s="1"/>
  <c r="T33" i="3"/>
  <c r="Y33" i="3" s="1"/>
  <c r="S33" i="3"/>
  <c r="X33" i="3" s="1"/>
  <c r="R33" i="3"/>
  <c r="W33" i="3" s="1"/>
  <c r="Q33" i="3"/>
  <c r="V33" i="3" s="1"/>
  <c r="T32" i="3"/>
  <c r="Y32" i="3" s="1"/>
  <c r="S32" i="3"/>
  <c r="X32" i="3" s="1"/>
  <c r="R32" i="3"/>
  <c r="W32" i="3" s="1"/>
  <c r="Q32" i="3"/>
  <c r="V32" i="3" s="1"/>
  <c r="T31" i="3"/>
  <c r="S31" i="3"/>
  <c r="R31" i="3"/>
  <c r="Q31" i="3"/>
  <c r="T30" i="3"/>
  <c r="S30" i="3"/>
  <c r="R30" i="3"/>
  <c r="Q30" i="3"/>
  <c r="T29" i="3"/>
  <c r="L29" i="3" s="1"/>
  <c r="Y29" i="3" s="1"/>
  <c r="S29" i="3"/>
  <c r="R29" i="3"/>
  <c r="J29" i="3" s="1"/>
  <c r="Q29" i="3"/>
  <c r="I29" i="3" s="1"/>
  <c r="V29" i="3" s="1"/>
  <c r="T28" i="3"/>
  <c r="L28" i="3" s="1"/>
  <c r="Y28" i="3" s="1"/>
  <c r="S28" i="3"/>
  <c r="R28" i="3"/>
  <c r="J28" i="3" s="1"/>
  <c r="Q28" i="3"/>
  <c r="I28" i="3" s="1"/>
  <c r="V28" i="3" s="1"/>
  <c r="T27" i="3"/>
  <c r="L27" i="3" s="1"/>
  <c r="S27" i="3"/>
  <c r="R27" i="3"/>
  <c r="J27" i="3" s="1"/>
  <c r="Q27" i="3"/>
  <c r="I27" i="3" s="1"/>
  <c r="T26" i="3"/>
  <c r="Y26" i="3" s="1"/>
  <c r="S26" i="3"/>
  <c r="X26" i="3" s="1"/>
  <c r="R26" i="3"/>
  <c r="W26" i="3" s="1"/>
  <c r="Q26" i="3"/>
  <c r="V26" i="3" s="1"/>
  <c r="T25" i="3"/>
  <c r="Y25" i="3" s="1"/>
  <c r="S25" i="3"/>
  <c r="X25" i="3" s="1"/>
  <c r="R25" i="3"/>
  <c r="W25" i="3" s="1"/>
  <c r="Q25" i="3"/>
  <c r="V25" i="3" s="1"/>
  <c r="T24" i="3"/>
  <c r="S24" i="3"/>
  <c r="R24" i="3"/>
  <c r="Q24" i="3"/>
  <c r="T23" i="3"/>
  <c r="L23" i="3" s="1"/>
  <c r="Y23" i="3" s="1"/>
  <c r="S23" i="3"/>
  <c r="R23" i="3"/>
  <c r="J23" i="3" s="1"/>
  <c r="Q23" i="3"/>
  <c r="I23" i="3" s="1"/>
  <c r="V23" i="3" s="1"/>
  <c r="T22" i="3"/>
  <c r="L22" i="3" s="1"/>
  <c r="Y22" i="3" s="1"/>
  <c r="S22" i="3"/>
  <c r="R22" i="3"/>
  <c r="J22" i="3" s="1"/>
  <c r="W22" i="3" s="1"/>
  <c r="Q22" i="3"/>
  <c r="I22" i="3" s="1"/>
  <c r="T21" i="3"/>
  <c r="L21" i="3" s="1"/>
  <c r="Y21" i="3" s="1"/>
  <c r="S21" i="3"/>
  <c r="R21" i="3"/>
  <c r="J21" i="3" s="1"/>
  <c r="Q21" i="3"/>
  <c r="I21" i="3" s="1"/>
  <c r="V21" i="3" s="1"/>
  <c r="T20" i="3"/>
  <c r="L20" i="3" s="1"/>
  <c r="Y20" i="3" s="1"/>
  <c r="S20" i="3"/>
  <c r="R20" i="3"/>
  <c r="J20" i="3" s="1"/>
  <c r="Q20" i="3"/>
  <c r="I20" i="3" s="1"/>
  <c r="V20" i="3" s="1"/>
  <c r="T19" i="3"/>
  <c r="L19" i="3" s="1"/>
  <c r="S19" i="3"/>
  <c r="R19" i="3"/>
  <c r="J19" i="3" s="1"/>
  <c r="Q19" i="3"/>
  <c r="I19" i="3" s="1"/>
  <c r="V19" i="3" s="1"/>
  <c r="T18" i="3"/>
  <c r="Y18" i="3" s="1"/>
  <c r="S18" i="3"/>
  <c r="X18" i="3" s="1"/>
  <c r="R18" i="3"/>
  <c r="W18" i="3" s="1"/>
  <c r="Q18" i="3"/>
  <c r="V18" i="3" s="1"/>
  <c r="T17" i="3"/>
  <c r="Y17" i="3" s="1"/>
  <c r="S17" i="3"/>
  <c r="X17" i="3" s="1"/>
  <c r="R17" i="3"/>
  <c r="W17" i="3" s="1"/>
  <c r="Q17" i="3"/>
  <c r="V17" i="3" s="1"/>
  <c r="T16" i="3"/>
  <c r="Y16" i="3" s="1"/>
  <c r="S16" i="3"/>
  <c r="X16" i="3" s="1"/>
  <c r="R16" i="3"/>
  <c r="W16" i="3" s="1"/>
  <c r="Q16" i="3"/>
  <c r="V16" i="3" s="1"/>
  <c r="T15" i="3"/>
  <c r="S15" i="3"/>
  <c r="R15" i="3"/>
  <c r="Q15" i="3"/>
  <c r="T14" i="3"/>
  <c r="L14" i="3" s="1"/>
  <c r="Y14" i="3" s="1"/>
  <c r="S14" i="3"/>
  <c r="R14" i="3"/>
  <c r="J14" i="3" s="1"/>
  <c r="W14" i="3" s="1"/>
  <c r="Q14" i="3"/>
  <c r="I14" i="3" s="1"/>
  <c r="T13" i="3"/>
  <c r="L13" i="3" s="1"/>
  <c r="Y13" i="3" s="1"/>
  <c r="S13" i="3"/>
  <c r="R13" i="3"/>
  <c r="J13" i="3" s="1"/>
  <c r="Q13" i="3"/>
  <c r="I13" i="3" s="1"/>
  <c r="V13" i="3" s="1"/>
  <c r="T12" i="3"/>
  <c r="L12" i="3" s="1"/>
  <c r="Y12" i="3" s="1"/>
  <c r="S12" i="3"/>
  <c r="R12" i="3"/>
  <c r="J12" i="3" s="1"/>
  <c r="Q12" i="3"/>
  <c r="I12" i="3" s="1"/>
  <c r="T11" i="3"/>
  <c r="L11" i="3" s="1"/>
  <c r="S11" i="3"/>
  <c r="R11" i="3"/>
  <c r="J11" i="3" s="1"/>
  <c r="Q11" i="3"/>
  <c r="I11" i="3" s="1"/>
  <c r="V11" i="3" s="1"/>
  <c r="T10" i="3"/>
  <c r="Y10" i="3" s="1"/>
  <c r="S10" i="3"/>
  <c r="X10" i="3" s="1"/>
  <c r="R10" i="3"/>
  <c r="W10" i="3" s="1"/>
  <c r="Q10" i="3"/>
  <c r="V10" i="3" s="1"/>
  <c r="T9" i="3"/>
  <c r="Y9" i="3" s="1"/>
  <c r="S9" i="3"/>
  <c r="X9" i="3" s="1"/>
  <c r="R9" i="3"/>
  <c r="W9" i="3" s="1"/>
  <c r="Q9" i="3"/>
  <c r="V9" i="3" s="1"/>
  <c r="T8" i="3"/>
  <c r="S8" i="3"/>
  <c r="R8" i="3"/>
  <c r="Q8" i="3"/>
  <c r="T7" i="3"/>
  <c r="S7" i="3"/>
  <c r="R7" i="3"/>
  <c r="Q7" i="3"/>
  <c r="T6" i="3"/>
  <c r="S6" i="3"/>
  <c r="R6" i="3"/>
  <c r="Q6" i="3"/>
  <c r="K12" i="3" l="1"/>
  <c r="X12" i="3" s="1"/>
  <c r="W12" i="3"/>
  <c r="J15" i="3"/>
  <c r="W15" i="3" s="1"/>
  <c r="W13" i="3"/>
  <c r="K19" i="3"/>
  <c r="X19" i="3" s="1"/>
  <c r="W19" i="3"/>
  <c r="J30" i="3"/>
  <c r="W27" i="3"/>
  <c r="K29" i="3"/>
  <c r="X29" i="3" s="1"/>
  <c r="W29" i="3"/>
  <c r="W34" i="3"/>
  <c r="J37" i="3"/>
  <c r="W37" i="3" s="1"/>
  <c r="K36" i="3"/>
  <c r="X36" i="3" s="1"/>
  <c r="W36" i="3"/>
  <c r="K42" i="3"/>
  <c r="X42" i="3" s="1"/>
  <c r="W42" i="3"/>
  <c r="K44" i="3"/>
  <c r="X44" i="3" s="1"/>
  <c r="W44" i="3"/>
  <c r="J48" i="3"/>
  <c r="W48" i="3" s="1"/>
  <c r="W46" i="3"/>
  <c r="W51" i="3"/>
  <c r="J57" i="3"/>
  <c r="W53" i="3"/>
  <c r="K53" i="3"/>
  <c r="X53" i="3" s="1"/>
  <c r="K54" i="3"/>
  <c r="X54" i="3" s="1"/>
  <c r="W54" i="3"/>
  <c r="K56" i="3"/>
  <c r="X56" i="3" s="1"/>
  <c r="W56" i="3"/>
  <c r="K60" i="3"/>
  <c r="X60" i="3" s="1"/>
  <c r="W60" i="3"/>
  <c r="K73" i="3"/>
  <c r="X73" i="3" s="1"/>
  <c r="W73" i="3"/>
  <c r="K79" i="3"/>
  <c r="X79" i="3" s="1"/>
  <c r="W79" i="3"/>
  <c r="W88" i="3"/>
  <c r="K88" i="3"/>
  <c r="X88" i="3" s="1"/>
  <c r="K91" i="3"/>
  <c r="X91" i="3" s="1"/>
  <c r="W91" i="3"/>
  <c r="I15" i="3"/>
  <c r="V15" i="3" s="1"/>
  <c r="V12" i="3"/>
  <c r="K14" i="3"/>
  <c r="X14" i="3" s="1"/>
  <c r="V14" i="3"/>
  <c r="K22" i="3"/>
  <c r="X22" i="3" s="1"/>
  <c r="V22" i="3"/>
  <c r="V27" i="3"/>
  <c r="I30" i="3"/>
  <c r="V30" i="3" s="1"/>
  <c r="K34" i="3"/>
  <c r="X34" i="3" s="1"/>
  <c r="V34" i="3"/>
  <c r="K43" i="3"/>
  <c r="X43" i="3" s="1"/>
  <c r="V43" i="3"/>
  <c r="K47" i="3"/>
  <c r="X47" i="3" s="1"/>
  <c r="V47" i="3"/>
  <c r="K51" i="3"/>
  <c r="X51" i="3" s="1"/>
  <c r="V51" i="3"/>
  <c r="I57" i="3"/>
  <c r="V57" i="3" s="1"/>
  <c r="K55" i="3"/>
  <c r="X55" i="3" s="1"/>
  <c r="V55" i="3"/>
  <c r="V60" i="3"/>
  <c r="I61" i="3"/>
  <c r="V61" i="3" s="1"/>
  <c r="V71" i="3"/>
  <c r="I74" i="3"/>
  <c r="V77" i="3"/>
  <c r="I80" i="3"/>
  <c r="V80" i="3" s="1"/>
  <c r="K78" i="3"/>
  <c r="X78" i="3" s="1"/>
  <c r="V78" i="3"/>
  <c r="V88" i="3"/>
  <c r="I102" i="3"/>
  <c r="V102" i="3" s="1"/>
  <c r="K90" i="3"/>
  <c r="X90" i="3" s="1"/>
  <c r="V90" i="3"/>
  <c r="K92" i="3"/>
  <c r="X92" i="3" s="1"/>
  <c r="V92" i="3"/>
  <c r="K94" i="3"/>
  <c r="X94" i="3" s="1"/>
  <c r="V94" i="3"/>
  <c r="K106" i="3"/>
  <c r="X106" i="3" s="1"/>
  <c r="V106" i="3"/>
  <c r="K114" i="3"/>
  <c r="X114" i="3" s="1"/>
  <c r="V114" i="3"/>
  <c r="K11" i="3"/>
  <c r="X11" i="3" s="1"/>
  <c r="W11" i="3"/>
  <c r="W20" i="3"/>
  <c r="K20" i="3"/>
  <c r="X20" i="3" s="1"/>
  <c r="K21" i="3"/>
  <c r="X21" i="3" s="1"/>
  <c r="W21" i="3"/>
  <c r="K23" i="3"/>
  <c r="X23" i="3" s="1"/>
  <c r="W23" i="3"/>
  <c r="W28" i="3"/>
  <c r="K28" i="3"/>
  <c r="X28" i="3" s="1"/>
  <c r="K35" i="3"/>
  <c r="X35" i="3" s="1"/>
  <c r="W35" i="3"/>
  <c r="W45" i="3"/>
  <c r="K45" i="3"/>
  <c r="X45" i="3" s="1"/>
  <c r="K52" i="3"/>
  <c r="X52" i="3" s="1"/>
  <c r="W52" i="3"/>
  <c r="W72" i="3"/>
  <c r="K72" i="3"/>
  <c r="X72" i="3" s="1"/>
  <c r="J80" i="3"/>
  <c r="W77" i="3"/>
  <c r="K89" i="3"/>
  <c r="X89" i="3" s="1"/>
  <c r="W89" i="3"/>
  <c r="K95" i="3"/>
  <c r="X95" i="3" s="1"/>
  <c r="W95" i="3"/>
  <c r="K107" i="3"/>
  <c r="X107" i="3" s="1"/>
  <c r="W107" i="3"/>
  <c r="L15" i="3"/>
  <c r="Y15" i="3" s="1"/>
  <c r="Y11" i="3"/>
  <c r="L24" i="3"/>
  <c r="Y24" i="3" s="1"/>
  <c r="Y19" i="3"/>
  <c r="L30" i="3"/>
  <c r="Y30" i="3" s="1"/>
  <c r="Y27" i="3"/>
  <c r="L37" i="3"/>
  <c r="Y37" i="3" s="1"/>
  <c r="Y35" i="3"/>
  <c r="Y42" i="3"/>
  <c r="L48" i="3"/>
  <c r="Y48" i="3" s="1"/>
  <c r="L57" i="3"/>
  <c r="Y57" i="3" s="1"/>
  <c r="Y51" i="3"/>
  <c r="L61" i="3"/>
  <c r="Y60" i="3"/>
  <c r="L74" i="3"/>
  <c r="Y71" i="3"/>
  <c r="L80" i="3"/>
  <c r="Y80" i="3" s="1"/>
  <c r="Y77" i="3"/>
  <c r="L102" i="3"/>
  <c r="Y102" i="3" s="1"/>
  <c r="Y89" i="3"/>
  <c r="L116" i="3"/>
  <c r="Y116" i="3" s="1"/>
  <c r="Y105" i="3"/>
  <c r="K71" i="3"/>
  <c r="X71" i="3" s="1"/>
  <c r="W71" i="3"/>
  <c r="K93" i="3"/>
  <c r="X93" i="3" s="1"/>
  <c r="W93" i="3"/>
  <c r="W96" i="3"/>
  <c r="K96" i="3"/>
  <c r="X96" i="3" s="1"/>
  <c r="K97" i="3"/>
  <c r="X97" i="3" s="1"/>
  <c r="W97" i="3"/>
  <c r="K99" i="3"/>
  <c r="X99" i="3" s="1"/>
  <c r="W99" i="3"/>
  <c r="W100" i="3"/>
  <c r="K100" i="3"/>
  <c r="X100" i="3" s="1"/>
  <c r="K101" i="3"/>
  <c r="X101" i="3" s="1"/>
  <c r="W101" i="3"/>
  <c r="J116" i="3"/>
  <c r="W116" i="3" s="1"/>
  <c r="W105" i="3"/>
  <c r="K108" i="3"/>
  <c r="X108" i="3" s="1"/>
  <c r="W108" i="3"/>
  <c r="K109" i="3"/>
  <c r="X109" i="3" s="1"/>
  <c r="W109" i="3"/>
  <c r="K111" i="3"/>
  <c r="X111" i="3" s="1"/>
  <c r="W111" i="3"/>
  <c r="W112" i="3"/>
  <c r="K112" i="3"/>
  <c r="X112" i="3" s="1"/>
  <c r="K113" i="3"/>
  <c r="X113" i="3" s="1"/>
  <c r="W113" i="3"/>
  <c r="K115" i="3"/>
  <c r="X115" i="3" s="1"/>
  <c r="W115" i="3"/>
  <c r="K110" i="3"/>
  <c r="X110" i="3" s="1"/>
  <c r="K98" i="3"/>
  <c r="X98" i="3" s="1"/>
  <c r="V98" i="3"/>
  <c r="V110" i="3"/>
  <c r="K105" i="3"/>
  <c r="X105" i="3" s="1"/>
  <c r="J102" i="3"/>
  <c r="W102" i="3" s="1"/>
  <c r="K77" i="3"/>
  <c r="X77" i="3" s="1"/>
  <c r="J74" i="3"/>
  <c r="W74" i="3" s="1"/>
  <c r="J61" i="3"/>
  <c r="I37" i="3"/>
  <c r="K27" i="3"/>
  <c r="X27" i="3" s="1"/>
  <c r="J24" i="3"/>
  <c r="W24" i="3" s="1"/>
  <c r="I116" i="3"/>
  <c r="V116" i="3" s="1"/>
  <c r="I48" i="3"/>
  <c r="K46" i="3"/>
  <c r="X46" i="3" s="1"/>
  <c r="K13" i="3"/>
  <c r="X13" i="3" s="1"/>
  <c r="I24" i="3"/>
  <c r="N120" i="3"/>
  <c r="O120" i="3" s="1"/>
  <c r="N118" i="3"/>
  <c r="O118" i="3" s="1"/>
  <c r="N103" i="3"/>
  <c r="O103" i="3" s="1"/>
  <c r="N85" i="3"/>
  <c r="O85" i="3" s="1"/>
  <c r="N83" i="3"/>
  <c r="O83" i="3" s="1"/>
  <c r="N75" i="3"/>
  <c r="O75" i="3" s="1"/>
  <c r="N64" i="3"/>
  <c r="O64" i="3" s="1"/>
  <c r="N63" i="3"/>
  <c r="O63" i="3" s="1"/>
  <c r="N58" i="3"/>
  <c r="O58" i="3" s="1"/>
  <c r="N49" i="3"/>
  <c r="O49" i="3" s="1"/>
  <c r="K116" i="3" l="1"/>
  <c r="X116" i="3" s="1"/>
  <c r="J62" i="3"/>
  <c r="W62" i="3" s="1"/>
  <c r="I117" i="3"/>
  <c r="V117" i="3" s="1"/>
  <c r="L62" i="3"/>
  <c r="Y61" i="3"/>
  <c r="K80" i="3"/>
  <c r="X80" i="3" s="1"/>
  <c r="W80" i="3"/>
  <c r="I31" i="3"/>
  <c r="V24" i="3"/>
  <c r="K61" i="3"/>
  <c r="X61" i="3" s="1"/>
  <c r="W61" i="3"/>
  <c r="I81" i="3"/>
  <c r="V81" i="3" s="1"/>
  <c r="V74" i="3"/>
  <c r="L117" i="3"/>
  <c r="Y117" i="3" s="1"/>
  <c r="I62" i="3"/>
  <c r="V62" i="3" s="1"/>
  <c r="V48" i="3"/>
  <c r="K37" i="3"/>
  <c r="X37" i="3" s="1"/>
  <c r="V37" i="3"/>
  <c r="L81" i="3"/>
  <c r="Y81" i="3" s="1"/>
  <c r="Y74" i="3"/>
  <c r="W57" i="3"/>
  <c r="K57" i="3"/>
  <c r="X57" i="3" s="1"/>
  <c r="L31" i="3"/>
  <c r="K15" i="3"/>
  <c r="X15" i="3" s="1"/>
  <c r="K30" i="3"/>
  <c r="X30" i="3" s="1"/>
  <c r="W30" i="3"/>
  <c r="J31" i="3"/>
  <c r="W31" i="3" s="1"/>
  <c r="K24" i="3"/>
  <c r="X24" i="3" s="1"/>
  <c r="J81" i="3"/>
  <c r="K74" i="3"/>
  <c r="X74" i="3" s="1"/>
  <c r="J117" i="3"/>
  <c r="K102" i="3"/>
  <c r="X102" i="3" s="1"/>
  <c r="K48" i="3"/>
  <c r="X48" i="3" s="1"/>
  <c r="N22" i="3"/>
  <c r="O22" i="3" s="1"/>
  <c r="N53" i="3"/>
  <c r="O53" i="3" s="1"/>
  <c r="N96" i="3"/>
  <c r="O96" i="3" s="1"/>
  <c r="N57" i="3"/>
  <c r="O57" i="3" s="1"/>
  <c r="N43" i="3"/>
  <c r="O43" i="3" s="1"/>
  <c r="N72" i="3"/>
  <c r="O72" i="3" s="1"/>
  <c r="N78" i="3"/>
  <c r="O78" i="3" s="1"/>
  <c r="N92" i="3"/>
  <c r="O92" i="3" s="1"/>
  <c r="N94" i="3"/>
  <c r="O94" i="3" s="1"/>
  <c r="N100" i="3"/>
  <c r="O100" i="3" s="1"/>
  <c r="N106" i="3"/>
  <c r="O106" i="3" s="1"/>
  <c r="N108" i="3"/>
  <c r="O108" i="3" s="1"/>
  <c r="N12" i="3"/>
  <c r="O12" i="3" s="1"/>
  <c r="N28" i="3"/>
  <c r="O28" i="3" s="1"/>
  <c r="N45" i="3"/>
  <c r="O45" i="3" s="1"/>
  <c r="N14" i="3"/>
  <c r="O14" i="3" s="1"/>
  <c r="N34" i="3"/>
  <c r="O34" i="3" s="1"/>
  <c r="N47" i="3"/>
  <c r="O47" i="3" s="1"/>
  <c r="N55" i="3"/>
  <c r="O55" i="3" s="1"/>
  <c r="N98" i="3"/>
  <c r="O98" i="3" s="1"/>
  <c r="N110" i="3"/>
  <c r="O110" i="3" s="1"/>
  <c r="N112" i="3"/>
  <c r="O112" i="3" s="1"/>
  <c r="N114" i="3"/>
  <c r="O114" i="3" s="1"/>
  <c r="N20" i="3"/>
  <c r="O20" i="3" s="1"/>
  <c r="N36" i="3"/>
  <c r="O36" i="3" s="1"/>
  <c r="N90" i="3"/>
  <c r="O90" i="3" s="1"/>
  <c r="N107" i="3"/>
  <c r="O107" i="3" s="1"/>
  <c r="N115" i="3"/>
  <c r="O115" i="3" s="1"/>
  <c r="N111" i="3"/>
  <c r="O111" i="3" s="1"/>
  <c r="N101" i="3"/>
  <c r="O101" i="3" s="1"/>
  <c r="N11" i="3"/>
  <c r="O11" i="3" s="1"/>
  <c r="N21" i="3"/>
  <c r="O21" i="3" s="1"/>
  <c r="N29" i="3"/>
  <c r="O29" i="3" s="1"/>
  <c r="N42" i="3"/>
  <c r="O42" i="3" s="1"/>
  <c r="N46" i="3"/>
  <c r="O46" i="3" s="1"/>
  <c r="N54" i="3"/>
  <c r="O54" i="3" s="1"/>
  <c r="N79" i="3"/>
  <c r="O79" i="3" s="1"/>
  <c r="N91" i="3"/>
  <c r="O91" i="3" s="1"/>
  <c r="N95" i="3"/>
  <c r="O95" i="3" s="1"/>
  <c r="N99" i="3"/>
  <c r="O99" i="3" s="1"/>
  <c r="N13" i="3"/>
  <c r="O13" i="3" s="1"/>
  <c r="N19" i="3"/>
  <c r="O19" i="3" s="1"/>
  <c r="N23" i="3"/>
  <c r="O23" i="3" s="1"/>
  <c r="N27" i="3"/>
  <c r="O27" i="3" s="1"/>
  <c r="N35" i="3"/>
  <c r="O35" i="3" s="1"/>
  <c r="N44" i="3"/>
  <c r="O44" i="3" s="1"/>
  <c r="N52" i="3"/>
  <c r="O52" i="3" s="1"/>
  <c r="N56" i="3"/>
  <c r="O56" i="3" s="1"/>
  <c r="N73" i="3"/>
  <c r="O73" i="3" s="1"/>
  <c r="N89" i="3"/>
  <c r="O89" i="3" s="1"/>
  <c r="N93" i="3"/>
  <c r="O93" i="3" s="1"/>
  <c r="N97" i="3"/>
  <c r="O97" i="3" s="1"/>
  <c r="N109" i="3"/>
  <c r="O109" i="3" s="1"/>
  <c r="N113" i="3"/>
  <c r="O113" i="3" s="1"/>
  <c r="J82" i="3" l="1"/>
  <c r="W82" i="3" s="1"/>
  <c r="K117" i="3"/>
  <c r="X117" i="3" s="1"/>
  <c r="W117" i="3"/>
  <c r="K81" i="3"/>
  <c r="X81" i="3" s="1"/>
  <c r="W81" i="3"/>
  <c r="I38" i="3"/>
  <c r="V38" i="3" s="1"/>
  <c r="V31" i="3"/>
  <c r="Y62" i="3"/>
  <c r="L82" i="3"/>
  <c r="Y82" i="3" s="1"/>
  <c r="K62" i="3"/>
  <c r="X62" i="3" s="1"/>
  <c r="I82" i="3"/>
  <c r="V82" i="3" s="1"/>
  <c r="L38" i="3"/>
  <c r="Y31" i="3"/>
  <c r="K31" i="3"/>
  <c r="X31" i="3" s="1"/>
  <c r="J38" i="3"/>
  <c r="W38" i="3" s="1"/>
  <c r="N74" i="3"/>
  <c r="O74" i="3" s="1"/>
  <c r="N15" i="3"/>
  <c r="O15" i="3" s="1"/>
  <c r="N37" i="3"/>
  <c r="O37" i="3" s="1"/>
  <c r="N80" i="3"/>
  <c r="O80" i="3" s="1"/>
  <c r="N61" i="3"/>
  <c r="O61" i="3" s="1"/>
  <c r="N24" i="3"/>
  <c r="O24" i="3" s="1"/>
  <c r="N48" i="3"/>
  <c r="O48" i="3" s="1"/>
  <c r="N116" i="3"/>
  <c r="O116" i="3" s="1"/>
  <c r="N30" i="3"/>
  <c r="O30" i="3" s="1"/>
  <c r="N102" i="3"/>
  <c r="O102" i="3" s="1"/>
  <c r="I84" i="3" l="1"/>
  <c r="V84" i="3" s="1"/>
  <c r="Y38" i="3"/>
  <c r="L84" i="3"/>
  <c r="K82" i="3"/>
  <c r="X82" i="3" s="1"/>
  <c r="K38" i="3"/>
  <c r="X38" i="3" s="1"/>
  <c r="J84" i="3"/>
  <c r="W84" i="3" s="1"/>
  <c r="N117" i="3"/>
  <c r="O117" i="3" s="1"/>
  <c r="N81" i="3"/>
  <c r="O81" i="3" s="1"/>
  <c r="N62" i="3"/>
  <c r="O62" i="3" s="1"/>
  <c r="N31" i="3"/>
  <c r="O31" i="3" s="1"/>
  <c r="I119" i="3" l="1"/>
  <c r="V119" i="3" s="1"/>
  <c r="Y84" i="3"/>
  <c r="L119" i="3"/>
  <c r="K84" i="3"/>
  <c r="X84" i="3" s="1"/>
  <c r="J119" i="3"/>
  <c r="N82" i="3"/>
  <c r="O82" i="3" s="1"/>
  <c r="N38" i="3"/>
  <c r="O38" i="3" s="1"/>
  <c r="Y119" i="3" l="1"/>
  <c r="L133" i="3"/>
  <c r="J133" i="3"/>
  <c r="W119" i="3"/>
  <c r="I133" i="3" l="1"/>
</calcChain>
</file>

<file path=xl/sharedStrings.xml><?xml version="1.0" encoding="utf-8"?>
<sst xmlns="http://schemas.openxmlformats.org/spreadsheetml/2006/main" count="190" uniqueCount="151">
  <si>
    <t>PEMERINTAH PROVINSI NUSA TENGGARA BARAT</t>
  </si>
  <si>
    <t>LAPORAN REALISASI ANGGARAN PENDAPATAN DAN BELANJA DAERAH</t>
  </si>
  <si>
    <t>(dalam rupiah)</t>
  </si>
  <si>
    <t>NO</t>
  </si>
  <si>
    <t>URAIAN</t>
  </si>
  <si>
    <t>REF</t>
  </si>
  <si>
    <t>ANGGARAN</t>
  </si>
  <si>
    <t>REALISASI</t>
  </si>
  <si>
    <t>%</t>
  </si>
  <si>
    <t>2019</t>
  </si>
  <si>
    <t>PENDAPATAN</t>
  </si>
  <si>
    <t>5.1.1</t>
  </si>
  <si>
    <t>PENDAPATAN ASLI DAERAH</t>
  </si>
  <si>
    <t>5.1.1.1</t>
  </si>
  <si>
    <t>Pendapatan Pajak Daerah</t>
  </si>
  <si>
    <t>5.1.1.1.1</t>
  </si>
  <si>
    <t>Pendapatan Retribusi Daerah</t>
  </si>
  <si>
    <t>5.1.1.1.2</t>
  </si>
  <si>
    <t>Pendapatan Hasil Pengelolaan Kekayaan Daerah Yang Dipisahkan</t>
  </si>
  <si>
    <t>5.1.1.1.3</t>
  </si>
  <si>
    <t>Lain-lain Pendapatan Asli Daerah yang Sah</t>
  </si>
  <si>
    <t>5.1.1.1.4</t>
  </si>
  <si>
    <t>Jumlah Pendapatan Asli Daerah  (3 s/d 6)</t>
  </si>
  <si>
    <t>PENDAPATAN TRANSFER</t>
  </si>
  <si>
    <t>5.1.1.2</t>
  </si>
  <si>
    <t>TRANSFER PEMERINTAH PUSAT - DANA PERIMBANGAN</t>
  </si>
  <si>
    <t>5.1.1.2.1</t>
  </si>
  <si>
    <t>Dana Bagi Hasil Pajak</t>
  </si>
  <si>
    <t>5.1.1.2.1.1</t>
  </si>
  <si>
    <t>Dana Bagi Hasil Bukan Pajak/Sumber Daya Alam</t>
  </si>
  <si>
    <t>5.1.1.2.1.2</t>
  </si>
  <si>
    <t>Dana Alokasi Umum</t>
  </si>
  <si>
    <t>5.1.1.2.1.3</t>
  </si>
  <si>
    <t>Dana Alokasi Khusus</t>
  </si>
  <si>
    <t>5.1.1.2.1.4</t>
  </si>
  <si>
    <t>Dana Alokasi Khusus Non Fisik</t>
  </si>
  <si>
    <t>5.1.1.2.1.5</t>
  </si>
  <si>
    <t>Jumlah Pendapatan Transfer Dana Perimbangan (11 s/d 15)</t>
  </si>
  <si>
    <t>TRANSFER PEMERINTAH PUSAT - LAINNYA</t>
  </si>
  <si>
    <t>5.1.1.2.2</t>
  </si>
  <si>
    <t>Dana Otonomi Khusus</t>
  </si>
  <si>
    <t>Dana Penyesuaian</t>
  </si>
  <si>
    <t>Bantuan Keuangan</t>
  </si>
  <si>
    <t>Jumlah Pendapatan Transfer Lainnya (19 s/d 21)</t>
  </si>
  <si>
    <t>Total Pendapatan Transfer (16 + 22)</t>
  </si>
  <si>
    <t>LAIN LAIN PENDAPATAN YANG SAH</t>
  </si>
  <si>
    <t>5.1.1.3</t>
  </si>
  <si>
    <t>Pendapatan Hibah</t>
  </si>
  <si>
    <t>Pendapatan Dana Darurat</t>
  </si>
  <si>
    <t>Pendapatan Lainnya</t>
  </si>
  <si>
    <t>Jumlah Lain-lain Pendapatan Yang Sah  (26 + 28)</t>
  </si>
  <si>
    <t>JUMLAH PENDAPATAN (7 + 23 + 29)</t>
  </si>
  <si>
    <t>BELANJA</t>
  </si>
  <si>
    <t>5.1.2</t>
  </si>
  <si>
    <t>BELANJA OPERASI</t>
  </si>
  <si>
    <t>5.1.2.1</t>
  </si>
  <si>
    <t>Belanja Pegawai</t>
  </si>
  <si>
    <t>5.1.2.1.1</t>
  </si>
  <si>
    <t>Belanja Barang dan Jasa</t>
  </si>
  <si>
    <t>5.1.2.1.2</t>
  </si>
  <si>
    <t>Belanja Bunga</t>
  </si>
  <si>
    <t>Belanja Subsidi</t>
  </si>
  <si>
    <t>5.1.2.1.3</t>
  </si>
  <si>
    <t>Belanja Hibah</t>
  </si>
  <si>
    <t>5.1.2.1.4</t>
  </si>
  <si>
    <t>Belanja Bantuan Sosial</t>
  </si>
  <si>
    <t>5.1.2.1.5</t>
  </si>
  <si>
    <t>Jumlah Belanja Operasi (34 s/d 39)</t>
  </si>
  <si>
    <t>BELANJA MODAL</t>
  </si>
  <si>
    <t>5.1.2.2</t>
  </si>
  <si>
    <t>Belanja Tanah</t>
  </si>
  <si>
    <t>5.1.2.2.1</t>
  </si>
  <si>
    <t>Belanja Peralatan dan Mesin</t>
  </si>
  <si>
    <t>5.1.2.2.2</t>
  </si>
  <si>
    <t>Belanja Gedung dan Bangunan</t>
  </si>
  <si>
    <t>5.1.2.2.3</t>
  </si>
  <si>
    <t>Belanja Jalan, Irigasi dan Jaringan</t>
  </si>
  <si>
    <t>5.1.2.2.4</t>
  </si>
  <si>
    <t>Belanja Aset Tetap Lainnya</t>
  </si>
  <si>
    <t>5.1.2.2.5</t>
  </si>
  <si>
    <t>Belanja Modal BLUD</t>
  </si>
  <si>
    <t>5.1.2.2.6</t>
  </si>
  <si>
    <t>Jumlah Belanja Modal (43 s/d 48)</t>
  </si>
  <si>
    <t>BELANJA TAK TERDUGA</t>
  </si>
  <si>
    <t>Belanja Tak Terduga</t>
  </si>
  <si>
    <t>5.1.2.3</t>
  </si>
  <si>
    <t>Jumlah Belanja Tak Terduga (52 s/d 52)</t>
  </si>
  <si>
    <t>JUMLAH BELANJA  (40 + 49 + 53)</t>
  </si>
  <si>
    <t>TRANSFER</t>
  </si>
  <si>
    <t>5.1.3</t>
  </si>
  <si>
    <t>TRANSFER/BAGI HASIL PENDAPATAN KE KABUPATEN/KOTA</t>
  </si>
  <si>
    <t>5.1.3.1</t>
  </si>
  <si>
    <t>Bagi Hasil Pajak ke Kabupaten/Kota</t>
  </si>
  <si>
    <t>Bagi Hasil Retribusi ke Kabupaten/Kota</t>
  </si>
  <si>
    <t>Bagi Hasil Pendapatan Lainnya ke Kabupaten/Kota</t>
  </si>
  <si>
    <t>Jumlah Transfer Bagi Hasil Pendapatan ke Kab./Kota  (58 s/d 60)</t>
  </si>
  <si>
    <t>TRANSFER BANTUAN KEUANGAN</t>
  </si>
  <si>
    <t>5.1.3.2</t>
  </si>
  <si>
    <t>Bantuan Keuangan ke Pemerintah Daerah Lainnya</t>
  </si>
  <si>
    <t>Bantuan Keuangan ke Desa</t>
  </si>
  <si>
    <t>Bantuan Keuangan Lainnya</t>
  </si>
  <si>
    <t>Jumlah Transfer Bantuan Keuangan  (64 s/d 66)</t>
  </si>
  <si>
    <t>JUMLAH TRANSFER  (61 + 67)</t>
  </si>
  <si>
    <t>JUMLAH BELANJA DAN TRANSFER (54 + 68)</t>
  </si>
  <si>
    <t>SURPLUS/DEFISIT  (30 - 69)</t>
  </si>
  <si>
    <t>PEMBIAYAAN</t>
  </si>
  <si>
    <t>5.1.4</t>
  </si>
  <si>
    <t>PENERIMAAN PEMBIAYAAN</t>
  </si>
  <si>
    <t>5.1.4.1</t>
  </si>
  <si>
    <t>Penggunaaan Sisa Lebih Perhitungan Anggaran (SiLPA)</t>
  </si>
  <si>
    <t>Pencairan Dana Cadangan</t>
  </si>
  <si>
    <t>Hasil Penjualan Kekayaan Daerah yang Dipisahkan</t>
  </si>
  <si>
    <t>Pinjaman Dalam Negeri - Pemerintah Pusat</t>
  </si>
  <si>
    <t>Pinjaman Dalam Negeri - Pemerintah Daerah Lainnya</t>
  </si>
  <si>
    <t>Pinjaman Dalam Negeri - Lembaga Keuangan Bank</t>
  </si>
  <si>
    <t>Pinjaman Dalam Negeri - Lembaga Keuangan Bukan Bank</t>
  </si>
  <si>
    <t>Pinjaman Dalam Negeri - Obligasi</t>
  </si>
  <si>
    <t>Pinjaman Dalam Negeri - Lainnya</t>
  </si>
  <si>
    <t>Penerimaan Kembali Pinjaman kepada Perusahaan Negara</t>
  </si>
  <si>
    <t>Penerimaan Kembali Pinjaman kepada Perusahaan Daerah</t>
  </si>
  <si>
    <t>Penerimaan Kembali Pinjaman kepada Pemerintah Daerah Lainnya</t>
  </si>
  <si>
    <t>Penerimaan Kembali Piutang Lainnya</t>
  </si>
  <si>
    <t>Penerimaan Kembali Investasi Non Permanen Lainnya</t>
  </si>
  <si>
    <t>Jumlah Penerimaan Pembiayaan (75 s/d 88)</t>
  </si>
  <si>
    <t>PENGELUARAN PEMBIAYAAN</t>
  </si>
  <si>
    <t>5.1.4.2</t>
  </si>
  <si>
    <t>Pembentukan Dana Cadangan</t>
  </si>
  <si>
    <t>Penyertaan Modal/Investasi Pemerintah Daerah</t>
  </si>
  <si>
    <t>Pembayaran Pokok Pinjaman Dalam Negeri - Pemerintah Pusat</t>
  </si>
  <si>
    <t>Pembayaran Pokok Pinjaman Dalam Negeri - Pemerintah Daerah Lainnya</t>
  </si>
  <si>
    <t>Pembayaran Pokok Pinjaman Dalam Negeri - Lembaga Keuangan Bank</t>
  </si>
  <si>
    <t>Pembayaran Pokok Pinjaman Dalam Negeri - Lembaga Keuangan Bukan Bank</t>
  </si>
  <si>
    <t>Pembayaran Pokok Pinjaman Dalam Negeri - Obligasi</t>
  </si>
  <si>
    <t>Pembayaran Pokok Pinjaman Dalam Negeri - Lainnya</t>
  </si>
  <si>
    <t>Pemberian Pinjaman kepada Perusahaan Negara</t>
  </si>
  <si>
    <t>Pemberian Pinjaman kepada Perusahaan Daerah</t>
  </si>
  <si>
    <t>Pemberian Pinjaman kepada Pemerintah Daerah Lainnya</t>
  </si>
  <si>
    <t>Jumlah Pengeluaran Pembiayaan  (92 s/d 102)</t>
  </si>
  <si>
    <t>PEMBIAYAAN NETTO  (89 - 103)</t>
  </si>
  <si>
    <t>SISA LEBIH PEMBIAYAAN ANGGARAN (SILPA)  (71 + 104)</t>
  </si>
  <si>
    <t>5.1.4.3</t>
  </si>
  <si>
    <t>Lihat Catatan atas Laporan Keuangan yang merupakan bagian yang tidak  terpisahkan dari Laporan Keuangan secara keseluruhan.</t>
  </si>
  <si>
    <t>GUBERNUR NUSA TENGGARA BARAT</t>
  </si>
  <si>
    <t>H. ZULKIEFLIMANSYAH</t>
  </si>
  <si>
    <t xml:space="preserve">MENINGKAT / </t>
  </si>
  <si>
    <t>(MENURUN)</t>
  </si>
  <si>
    <t>Mataram,           Mei   2020</t>
  </si>
  <si>
    <t>UNTUK TAHUN YANG BERAKHIR SAMPAI DENGAN 31 DESEMBER 2020 DAN 2019</t>
  </si>
  <si>
    <t>2020</t>
  </si>
  <si>
    <t xml:space="preserve"> </t>
  </si>
  <si>
    <t>Bagi Hasil Pajak/Bukan Pajak Provinsi NTB Tahun 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</si>
</sst>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6">
    <numFmt numFmtId="164" formatCode="&quot;Rp&quot;#,##0.00_);\(&quot;Rp&quot;#,##0.00\)"/>
    <numFmt numFmtId="165" formatCode="_(* #,##0_);_(* \(#,##0\);_(* &quot;-&quot;_);_(@_)"/>
    <numFmt numFmtId="166" formatCode="_(* #,##0.00_);_(* \(#,##0.00\);_(* &quot;-&quot;??_);_(@_)"/>
    <numFmt numFmtId="167" formatCode="_(* #,##0.00_);_(* \(#,##0.00\);_(* &quot;-&quot;_);_(@_)"/>
    <numFmt numFmtId="168" formatCode="0.00_)"/>
    <numFmt numFmtId="169" formatCode="_-* #,##0_-;\-* #,##0_-;_-* &quot;-&quot;??????????????_-;_-@_-"/>
  </numFmts>
  <fonts count="16" x14ac:knownFonts="1">
    <font>
      <sz val="10"/>
      <color indexed="8"/>
      <name val="Arial"/>
      <family val="2"/>
    </font>
    <font>
      <sz val="11"/>
      <color theme="1"/>
      <name val="Calibri"/>
      <family val="2"/>
      <charset val="1"/>
      <scheme val="minor"/>
    </font>
    <font>
      <sz val="10"/>
      <name val="Arial"/>
      <family val="2"/>
    </font>
    <font>
      <sz val="8"/>
      <name val="Tahoma"/>
      <family val="2"/>
    </font>
    <font>
      <sz val="10"/>
      <color indexed="8"/>
      <name val="Arial"/>
      <family val="2"/>
    </font>
    <font>
      <b/>
      <sz val="10"/>
      <name val="Tahoma"/>
      <family val="2"/>
    </font>
    <font>
      <sz val="10"/>
      <name val="Tahoma"/>
      <family val="2"/>
    </font>
    <font>
      <b/>
      <sz val="8"/>
      <name val="Tahoma"/>
      <family val="2"/>
    </font>
    <font>
      <b/>
      <u/>
      <sz val="8"/>
      <name val="Tahoma"/>
      <family val="2"/>
    </font>
    <font>
      <b/>
      <sz val="7.5"/>
      <name val="Tahoma"/>
      <family val="2"/>
    </font>
    <font>
      <sz val="11"/>
      <color indexed="8"/>
      <name val="Calibri"/>
      <family val="2"/>
    </font>
    <font>
      <sz val="12"/>
      <name val="Times New Roman"/>
      <family val="1"/>
    </font>
    <font>
      <b/>
      <i/>
      <sz val="16"/>
      <name val="Helv"/>
    </font>
    <font>
      <sz val="11"/>
      <color indexed="8"/>
      <name val="Calibri"/>
      <family val="2"/>
      <charset val="1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 tint="-0.249977111117893"/>
        <bgColor indexed="64"/>
      </patternFill>
    </fill>
  </fills>
  <borders count="47">
    <border>
      <left/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</borders>
  <cellStyleXfs count="37">
    <xf numFmtId="0" fontId="0" fillId="0" borderId="0">
      <alignment vertical="top"/>
    </xf>
    <xf numFmtId="0" fontId="2" fillId="0" borderId="0"/>
    <xf numFmtId="0" fontId="4" fillId="0" borderId="0">
      <alignment vertical="top"/>
    </xf>
    <xf numFmtId="0" fontId="2" fillId="0" borderId="0"/>
    <xf numFmtId="0" fontId="4" fillId="0" borderId="0">
      <alignment vertical="top"/>
    </xf>
    <xf numFmtId="0" fontId="4" fillId="0" borderId="0">
      <alignment vertical="top"/>
    </xf>
    <xf numFmtId="165" fontId="4" fillId="0" borderId="0" applyFont="0" applyFill="0" applyBorder="0" applyAlignment="0" applyProtection="0">
      <alignment vertical="top"/>
    </xf>
    <xf numFmtId="0" fontId="2" fillId="0" borderId="0"/>
    <xf numFmtId="165" fontId="4" fillId="0" borderId="0" applyFont="0" applyFill="0" applyBorder="0" applyAlignment="0" applyProtection="0">
      <alignment vertical="top"/>
    </xf>
    <xf numFmtId="0" fontId="4" fillId="0" borderId="0" applyNumberFormat="0" applyFill="0" applyBorder="0" applyAlignment="0" applyProtection="0">
      <alignment vertical="top"/>
    </xf>
    <xf numFmtId="165" fontId="2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4" fillId="0" borderId="0" applyFont="0" applyFill="0" applyBorder="0" applyAlignment="0" applyProtection="0">
      <alignment vertical="top"/>
    </xf>
    <xf numFmtId="165" fontId="11" fillId="0" borderId="0" applyFont="0" applyFill="0" applyBorder="0" applyAlignment="0" applyProtection="0"/>
    <xf numFmtId="165" fontId="2" fillId="0" borderId="0" applyFont="0" applyFill="0" applyBorder="0" applyAlignment="0" applyProtection="0"/>
    <xf numFmtId="165" fontId="4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2" fillId="0" borderId="0" applyFont="0" applyFill="0" applyBorder="0" applyAlignment="0" applyProtection="0"/>
    <xf numFmtId="166" fontId="10" fillId="0" borderId="0" applyFont="0" applyFill="0" applyBorder="0" applyAlignment="0" applyProtection="0"/>
    <xf numFmtId="166" fontId="4" fillId="0" borderId="0" applyFont="0" applyFill="0" applyBorder="0" applyAlignment="0" applyProtection="0">
      <alignment vertical="top"/>
    </xf>
    <xf numFmtId="166" fontId="4" fillId="0" borderId="0" applyFont="0" applyFill="0" applyBorder="0" applyAlignment="0" applyProtection="0">
      <alignment vertical="top"/>
    </xf>
    <xf numFmtId="166" fontId="2" fillId="0" borderId="0" applyFont="0" applyFill="0" applyBorder="0" applyAlignment="0" applyProtection="0"/>
    <xf numFmtId="166" fontId="4" fillId="0" borderId="0" applyFont="0" applyFill="0" applyBorder="0" applyAlignment="0" applyProtection="0">
      <alignment vertical="top"/>
    </xf>
    <xf numFmtId="166" fontId="4" fillId="0" borderId="0" applyFont="0" applyFill="0" applyBorder="0" applyAlignment="0" applyProtection="0"/>
    <xf numFmtId="168" fontId="12" fillId="0" borderId="0"/>
    <xf numFmtId="0" fontId="2" fillId="0" borderId="0"/>
    <xf numFmtId="0" fontId="2" fillId="0" borderId="0"/>
    <xf numFmtId="0" fontId="13" fillId="0" borderId="0"/>
    <xf numFmtId="0" fontId="10" fillId="0" borderId="0"/>
    <xf numFmtId="0" fontId="11" fillId="0" borderId="0"/>
    <xf numFmtId="0" fontId="2" fillId="0" borderId="0"/>
    <xf numFmtId="0" fontId="4" fillId="0" borderId="0">
      <alignment vertical="top"/>
    </xf>
    <xf numFmtId="0" fontId="1" fillId="0" borderId="0"/>
    <xf numFmtId="0" fontId="1" fillId="0" borderId="0"/>
    <xf numFmtId="0" fontId="4" fillId="0" borderId="0" applyNumberFormat="0" applyFill="0" applyBorder="0" applyAlignment="0" applyProtection="0">
      <alignment vertical="top"/>
    </xf>
    <xf numFmtId="165" fontId="4" fillId="0" borderId="0" applyFont="0" applyFill="0" applyBorder="0" applyAlignment="0" applyProtection="0"/>
  </cellStyleXfs>
  <cellXfs count="134">
    <xf numFmtId="0" fontId="0" fillId="0" borderId="0" xfId="0">
      <alignment vertical="top"/>
    </xf>
    <xf numFmtId="0" fontId="3" fillId="0" borderId="0" xfId="1" applyFont="1"/>
    <xf numFmtId="0" fontId="3" fillId="0" borderId="0" xfId="3" applyFont="1"/>
    <xf numFmtId="0" fontId="7" fillId="0" borderId="0" xfId="3" applyFont="1" applyAlignment="1">
      <alignment horizontal="center"/>
    </xf>
    <xf numFmtId="0" fontId="3" fillId="0" borderId="0" xfId="3" applyFont="1" applyAlignment="1">
      <alignment horizontal="right"/>
    </xf>
    <xf numFmtId="0" fontId="7" fillId="2" borderId="2" xfId="4" applyFont="1" applyFill="1" applyBorder="1" applyAlignment="1">
      <alignment horizontal="center" vertical="center"/>
    </xf>
    <xf numFmtId="0" fontId="7" fillId="2" borderId="6" xfId="4" applyFont="1" applyFill="1" applyBorder="1" applyAlignment="1">
      <alignment horizontal="center" vertical="center"/>
    </xf>
    <xf numFmtId="0" fontId="7" fillId="2" borderId="8" xfId="4" applyFont="1" applyFill="1" applyBorder="1" applyAlignment="1">
      <alignment horizontal="center" vertical="center"/>
    </xf>
    <xf numFmtId="0" fontId="7" fillId="2" borderId="14" xfId="4" quotePrefix="1" applyFont="1" applyFill="1" applyBorder="1" applyAlignment="1">
      <alignment horizontal="center" vertical="center" wrapText="1" readingOrder="1"/>
    </xf>
    <xf numFmtId="0" fontId="7" fillId="2" borderId="15" xfId="4" quotePrefix="1" applyFont="1" applyFill="1" applyBorder="1" applyAlignment="1">
      <alignment horizontal="center" vertical="center" wrapText="1" readingOrder="1"/>
    </xf>
    <xf numFmtId="0" fontId="7" fillId="2" borderId="17" xfId="4" quotePrefix="1" applyFont="1" applyFill="1" applyBorder="1" applyAlignment="1">
      <alignment horizontal="center" vertical="center" wrapText="1" readingOrder="1"/>
    </xf>
    <xf numFmtId="0" fontId="3" fillId="3" borderId="18" xfId="4" applyFont="1" applyFill="1" applyBorder="1" applyAlignment="1">
      <alignment horizontal="center" vertical="center"/>
    </xf>
    <xf numFmtId="0" fontId="3" fillId="3" borderId="22" xfId="4" applyFont="1" applyFill="1" applyBorder="1" applyAlignment="1">
      <alignment horizontal="center" vertical="center"/>
    </xf>
    <xf numFmtId="0" fontId="3" fillId="3" borderId="23" xfId="4" applyFont="1" applyFill="1" applyBorder="1" applyAlignment="1">
      <alignment horizontal="center" vertical="center"/>
    </xf>
    <xf numFmtId="0" fontId="3" fillId="0" borderId="24" xfId="3" applyFont="1" applyFill="1" applyBorder="1" applyAlignment="1">
      <alignment horizontal="center" vertical="top"/>
    </xf>
    <xf numFmtId="0" fontId="8" fillId="0" borderId="25" xfId="4" applyFont="1" applyFill="1" applyBorder="1" applyAlignment="1">
      <alignment vertical="top"/>
    </xf>
    <xf numFmtId="0" fontId="7" fillId="0" borderId="26" xfId="4" applyFont="1" applyFill="1" applyBorder="1" applyAlignment="1">
      <alignment vertical="top"/>
    </xf>
    <xf numFmtId="0" fontId="7" fillId="0" borderId="27" xfId="4" applyFont="1" applyFill="1" applyBorder="1" applyAlignment="1">
      <alignment vertical="top"/>
    </xf>
    <xf numFmtId="0" fontId="7" fillId="0" borderId="28" xfId="4" applyFont="1" applyFill="1" applyBorder="1" applyAlignment="1">
      <alignment vertical="top" wrapText="1"/>
    </xf>
    <xf numFmtId="166" fontId="7" fillId="0" borderId="28" xfId="4" applyNumberFormat="1" applyFont="1" applyFill="1" applyBorder="1" applyAlignment="1">
      <alignment vertical="top"/>
    </xf>
    <xf numFmtId="166" fontId="7" fillId="0" borderId="29" xfId="5" applyNumberFormat="1" applyFont="1" applyFill="1" applyBorder="1" applyAlignment="1">
      <alignment vertical="top"/>
    </xf>
    <xf numFmtId="0" fontId="3" fillId="0" borderId="9" xfId="3" applyFont="1" applyFill="1" applyBorder="1" applyAlignment="1">
      <alignment horizontal="center" vertical="top"/>
    </xf>
    <xf numFmtId="0" fontId="7" fillId="0" borderId="14" xfId="4" applyFont="1" applyFill="1" applyBorder="1" applyAlignment="1">
      <alignment vertical="top"/>
    </xf>
    <xf numFmtId="0" fontId="7" fillId="0" borderId="0" xfId="4" applyFont="1" applyFill="1" applyBorder="1" applyAlignment="1">
      <alignment vertical="top"/>
    </xf>
    <xf numFmtId="0" fontId="7" fillId="0" borderId="30" xfId="4" applyFont="1" applyFill="1" applyBorder="1" applyAlignment="1">
      <alignment vertical="top"/>
    </xf>
    <xf numFmtId="0" fontId="7" fillId="0" borderId="15" xfId="4" applyFont="1" applyFill="1" applyBorder="1" applyAlignment="1">
      <alignment vertical="top" wrapText="1"/>
    </xf>
    <xf numFmtId="166" fontId="7" fillId="0" borderId="15" xfId="4" applyNumberFormat="1" applyFont="1" applyFill="1" applyBorder="1" applyAlignment="1">
      <alignment vertical="top"/>
    </xf>
    <xf numFmtId="166" fontId="7" fillId="0" borderId="17" xfId="5" applyNumberFormat="1" applyFont="1" applyFill="1" applyBorder="1" applyAlignment="1">
      <alignment vertical="top"/>
    </xf>
    <xf numFmtId="0" fontId="3" fillId="0" borderId="14" xfId="4" applyFont="1" applyFill="1" applyBorder="1" applyAlignment="1">
      <alignment vertical="top"/>
    </xf>
    <xf numFmtId="0" fontId="3" fillId="0" borderId="0" xfId="4" applyFont="1" applyFill="1" applyBorder="1" applyAlignment="1">
      <alignment vertical="top"/>
    </xf>
    <xf numFmtId="0" fontId="3" fillId="0" borderId="30" xfId="4" applyFont="1" applyFill="1" applyBorder="1" applyAlignment="1">
      <alignment vertical="top"/>
    </xf>
    <xf numFmtId="0" fontId="3" fillId="0" borderId="15" xfId="4" applyFont="1" applyFill="1" applyBorder="1" applyAlignment="1">
      <alignment vertical="top" wrapText="1"/>
    </xf>
    <xf numFmtId="166" fontId="3" fillId="0" borderId="15" xfId="4" applyNumberFormat="1" applyFont="1" applyFill="1" applyBorder="1" applyAlignment="1">
      <alignment horizontal="center" vertical="top"/>
    </xf>
    <xf numFmtId="166" fontId="3" fillId="0" borderId="17" xfId="5" applyNumberFormat="1" applyFont="1" applyFill="1" applyBorder="1" applyAlignment="1">
      <alignment horizontal="center" vertical="top"/>
    </xf>
    <xf numFmtId="166" fontId="3" fillId="0" borderId="0" xfId="1" applyNumberFormat="1" applyFont="1"/>
    <xf numFmtId="0" fontId="7" fillId="0" borderId="14" xfId="3" applyFont="1" applyFill="1" applyBorder="1" applyAlignment="1">
      <alignment vertical="top"/>
    </xf>
    <xf numFmtId="0" fontId="7" fillId="0" borderId="0" xfId="3" applyFont="1" applyFill="1" applyBorder="1" applyAlignment="1">
      <alignment vertical="top"/>
    </xf>
    <xf numFmtId="0" fontId="7" fillId="0" borderId="30" xfId="3" applyFont="1" applyFill="1" applyBorder="1" applyAlignment="1">
      <alignment vertical="top"/>
    </xf>
    <xf numFmtId="0" fontId="7" fillId="0" borderId="15" xfId="3" applyFont="1" applyFill="1" applyBorder="1" applyAlignment="1">
      <alignment vertical="top"/>
    </xf>
    <xf numFmtId="166" fontId="7" fillId="0" borderId="31" xfId="3" applyNumberFormat="1" applyFont="1" applyFill="1" applyBorder="1" applyAlignment="1">
      <alignment horizontal="center" vertical="top"/>
    </xf>
    <xf numFmtId="166" fontId="7" fillId="0" borderId="31" xfId="4" applyNumberFormat="1" applyFont="1" applyFill="1" applyBorder="1" applyAlignment="1">
      <alignment horizontal="center" vertical="top"/>
    </xf>
    <xf numFmtId="166" fontId="7" fillId="0" borderId="32" xfId="3" applyNumberFormat="1" applyFont="1" applyFill="1" applyBorder="1" applyAlignment="1">
      <alignment horizontal="center" vertical="top"/>
    </xf>
    <xf numFmtId="0" fontId="3" fillId="0" borderId="14" xfId="3" applyFont="1" applyFill="1" applyBorder="1" applyAlignment="1">
      <alignment vertical="top"/>
    </xf>
    <xf numFmtId="0" fontId="3" fillId="0" borderId="0" xfId="3" applyFont="1" applyFill="1" applyBorder="1" applyAlignment="1">
      <alignment vertical="top"/>
    </xf>
    <xf numFmtId="0" fontId="3" fillId="0" borderId="30" xfId="3" applyFont="1" applyFill="1" applyBorder="1" applyAlignment="1">
      <alignment vertical="top"/>
    </xf>
    <xf numFmtId="166" fontId="3" fillId="0" borderId="15" xfId="3" applyNumberFormat="1" applyFont="1" applyFill="1" applyBorder="1" applyAlignment="1">
      <alignment vertical="top"/>
    </xf>
    <xf numFmtId="166" fontId="3" fillId="0" borderId="17" xfId="3" applyNumberFormat="1" applyFont="1" applyFill="1" applyBorder="1" applyAlignment="1">
      <alignment vertical="top"/>
    </xf>
    <xf numFmtId="166" fontId="7" fillId="0" borderId="15" xfId="3" applyNumberFormat="1" applyFont="1" applyFill="1" applyBorder="1" applyAlignment="1">
      <alignment vertical="top"/>
    </xf>
    <xf numFmtId="166" fontId="7" fillId="0" borderId="17" xfId="3" applyNumberFormat="1" applyFont="1" applyFill="1" applyBorder="1" applyAlignment="1">
      <alignment vertical="top"/>
    </xf>
    <xf numFmtId="0" fontId="8" fillId="0" borderId="14" xfId="3" applyFont="1" applyFill="1" applyBorder="1" applyAlignment="1">
      <alignment vertical="top"/>
    </xf>
    <xf numFmtId="0" fontId="3" fillId="0" borderId="15" xfId="3" applyFont="1" applyFill="1" applyBorder="1" applyAlignment="1">
      <alignment vertical="top"/>
    </xf>
    <xf numFmtId="0" fontId="3" fillId="0" borderId="16" xfId="3" applyFont="1" applyFill="1" applyBorder="1" applyAlignment="1">
      <alignment horizontal="center" vertical="top"/>
    </xf>
    <xf numFmtId="0" fontId="7" fillId="0" borderId="16" xfId="3" applyFont="1" applyFill="1" applyBorder="1" applyAlignment="1">
      <alignment vertical="top"/>
    </xf>
    <xf numFmtId="166" fontId="7" fillId="0" borderId="16" xfId="3" applyNumberFormat="1" applyFont="1" applyFill="1" applyBorder="1" applyAlignment="1">
      <alignment vertical="top"/>
    </xf>
    <xf numFmtId="0" fontId="9" fillId="0" borderId="0" xfId="3" applyFont="1" applyFill="1" applyBorder="1" applyAlignment="1">
      <alignment vertical="top"/>
    </xf>
    <xf numFmtId="39" fontId="7" fillId="0" borderId="31" xfId="3" applyNumberFormat="1" applyFont="1" applyFill="1" applyBorder="1" applyAlignment="1">
      <alignment horizontal="right" vertical="top"/>
    </xf>
    <xf numFmtId="39" fontId="7" fillId="0" borderId="32" xfId="3" applyNumberFormat="1" applyFont="1" applyFill="1" applyBorder="1" applyAlignment="1">
      <alignment horizontal="right" vertical="top"/>
    </xf>
    <xf numFmtId="0" fontId="3" fillId="0" borderId="33" xfId="3" applyFont="1" applyFill="1" applyBorder="1" applyAlignment="1">
      <alignment horizontal="center" vertical="top"/>
    </xf>
    <xf numFmtId="0" fontId="7" fillId="0" borderId="34" xfId="3" applyFont="1" applyFill="1" applyBorder="1" applyAlignment="1">
      <alignment vertical="top"/>
    </xf>
    <xf numFmtId="0" fontId="7" fillId="0" borderId="35" xfId="3" applyFont="1" applyFill="1" applyBorder="1" applyAlignment="1">
      <alignment vertical="top"/>
    </xf>
    <xf numFmtId="0" fontId="7" fillId="0" borderId="36" xfId="3" applyFont="1" applyFill="1" applyBorder="1" applyAlignment="1">
      <alignment vertical="top"/>
    </xf>
    <xf numFmtId="0" fontId="7" fillId="0" borderId="37" xfId="3" applyFont="1" applyFill="1" applyBorder="1" applyAlignment="1">
      <alignment vertical="top"/>
    </xf>
    <xf numFmtId="166" fontId="7" fillId="0" borderId="37" xfId="3" applyNumberFormat="1" applyFont="1" applyFill="1" applyBorder="1" applyAlignment="1">
      <alignment horizontal="right" vertical="top"/>
    </xf>
    <xf numFmtId="166" fontId="7" fillId="0" borderId="38" xfId="3" applyNumberFormat="1" applyFont="1" applyFill="1" applyBorder="1" applyAlignment="1">
      <alignment horizontal="right" vertical="top"/>
    </xf>
    <xf numFmtId="0" fontId="3" fillId="0" borderId="0" xfId="3" applyFont="1" applyAlignment="1">
      <alignment horizontal="center"/>
    </xf>
    <xf numFmtId="0" fontId="3" fillId="0" borderId="0" xfId="3" applyFont="1" applyAlignment="1"/>
    <xf numFmtId="167" fontId="7" fillId="0" borderId="0" xfId="6" applyNumberFormat="1" applyFont="1" applyFill="1" applyAlignment="1">
      <alignment horizontal="center"/>
    </xf>
    <xf numFmtId="167" fontId="7" fillId="0" borderId="0" xfId="6" applyNumberFormat="1" applyFont="1" applyFill="1" applyAlignment="1"/>
    <xf numFmtId="0" fontId="3" fillId="0" borderId="0" xfId="7" applyFont="1"/>
    <xf numFmtId="0" fontId="3" fillId="0" borderId="0" xfId="7" applyFont="1" applyAlignment="1">
      <alignment horizontal="center"/>
    </xf>
    <xf numFmtId="164" fontId="3" fillId="0" borderId="0" xfId="7" applyNumberFormat="1" applyFont="1"/>
    <xf numFmtId="167" fontId="3" fillId="0" borderId="0" xfId="8" applyNumberFormat="1" applyFont="1" applyAlignment="1"/>
    <xf numFmtId="167" fontId="3" fillId="0" borderId="0" xfId="36" applyNumberFormat="1" applyFont="1"/>
    <xf numFmtId="0" fontId="0" fillId="0" borderId="0" xfId="0" applyAlignment="1">
      <alignment horizontal="center" vertical="top"/>
    </xf>
    <xf numFmtId="169" fontId="0" fillId="0" borderId="0" xfId="0" applyNumberFormat="1">
      <alignment vertical="top"/>
    </xf>
    <xf numFmtId="169" fontId="14" fillId="0" borderId="0" xfId="0" applyNumberFormat="1" applyFont="1" applyAlignment="1">
      <alignment horizontal="center" vertical="top"/>
    </xf>
    <xf numFmtId="0" fontId="0" fillId="0" borderId="0" xfId="0" applyAlignment="1">
      <alignment horizontal="left" vertical="top"/>
    </xf>
    <xf numFmtId="0" fontId="0" fillId="0" borderId="0" xfId="0" applyBorder="1">
      <alignment vertical="top"/>
    </xf>
    <xf numFmtId="169" fontId="0" fillId="0" borderId="15" xfId="0" applyNumberFormat="1" applyBorder="1">
      <alignment vertical="top"/>
    </xf>
    <xf numFmtId="0" fontId="0" fillId="0" borderId="30" xfId="0" applyBorder="1">
      <alignment vertical="top"/>
    </xf>
    <xf numFmtId="0" fontId="0" fillId="0" borderId="14" xfId="0" applyBorder="1">
      <alignment vertical="top"/>
    </xf>
    <xf numFmtId="0" fontId="0" fillId="0" borderId="9" xfId="0" applyBorder="1" applyAlignment="1">
      <alignment horizontal="center" vertical="top"/>
    </xf>
    <xf numFmtId="169" fontId="0" fillId="0" borderId="17" xfId="0" applyNumberFormat="1" applyBorder="1">
      <alignment vertical="top"/>
    </xf>
    <xf numFmtId="0" fontId="0" fillId="0" borderId="33" xfId="0" applyBorder="1" applyAlignment="1">
      <alignment horizontal="center" vertical="top"/>
    </xf>
    <xf numFmtId="0" fontId="0" fillId="0" borderId="34" xfId="0" applyBorder="1">
      <alignment vertical="top"/>
    </xf>
    <xf numFmtId="0" fontId="0" fillId="0" borderId="35" xfId="0" applyBorder="1">
      <alignment vertical="top"/>
    </xf>
    <xf numFmtId="0" fontId="0" fillId="0" borderId="36" xfId="0" applyBorder="1">
      <alignment vertical="top"/>
    </xf>
    <xf numFmtId="169" fontId="0" fillId="0" borderId="37" xfId="0" applyNumberFormat="1" applyBorder="1">
      <alignment vertical="top"/>
    </xf>
    <xf numFmtId="169" fontId="0" fillId="0" borderId="38" xfId="0" applyNumberFormat="1" applyBorder="1">
      <alignment vertical="top"/>
    </xf>
    <xf numFmtId="0" fontId="14" fillId="4" borderId="46" xfId="0" applyFont="1" applyFill="1" applyBorder="1" applyAlignment="1">
      <alignment horizontal="center" vertical="top"/>
    </xf>
    <xf numFmtId="0" fontId="14" fillId="4" borderId="40" xfId="0" applyFont="1" applyFill="1" applyBorder="1" applyAlignment="1">
      <alignment horizontal="center" vertical="top"/>
    </xf>
    <xf numFmtId="0" fontId="14" fillId="0" borderId="14" xfId="0" applyFont="1" applyBorder="1">
      <alignment vertical="top"/>
    </xf>
    <xf numFmtId="0" fontId="14" fillId="0" borderId="0" xfId="0" applyFont="1" applyBorder="1">
      <alignment vertical="top"/>
    </xf>
    <xf numFmtId="0" fontId="14" fillId="0" borderId="30" xfId="0" applyFont="1" applyBorder="1">
      <alignment vertical="top"/>
    </xf>
    <xf numFmtId="0" fontId="14" fillId="0" borderId="0" xfId="0" applyFont="1">
      <alignment vertical="top"/>
    </xf>
    <xf numFmtId="0" fontId="14" fillId="0" borderId="15" xfId="0" applyFont="1" applyBorder="1">
      <alignment vertical="top"/>
    </xf>
    <xf numFmtId="169" fontId="14" fillId="0" borderId="6" xfId="0" applyNumberFormat="1" applyFont="1" applyBorder="1" applyAlignment="1">
      <alignment horizontal="center" vertical="center"/>
    </xf>
    <xf numFmtId="169" fontId="14" fillId="0" borderId="39" xfId="0" applyNumberFormat="1" applyFont="1" applyBorder="1" applyAlignment="1">
      <alignment horizontal="center" vertical="center"/>
    </xf>
    <xf numFmtId="169" fontId="14" fillId="0" borderId="45" xfId="0" applyNumberFormat="1" applyFont="1" applyBorder="1" applyAlignment="1">
      <alignment horizontal="center" vertical="center"/>
    </xf>
    <xf numFmtId="0" fontId="14" fillId="0" borderId="37" xfId="0" applyFont="1" applyBorder="1">
      <alignment vertical="top"/>
    </xf>
    <xf numFmtId="0" fontId="14" fillId="0" borderId="0" xfId="0" applyFont="1" applyAlignment="1">
      <alignment horizontal="left" vertical="top"/>
    </xf>
    <xf numFmtId="169" fontId="14" fillId="0" borderId="0" xfId="0" applyNumberFormat="1" applyFont="1">
      <alignment vertical="top"/>
    </xf>
    <xf numFmtId="169" fontId="0" fillId="0" borderId="0" xfId="0" applyNumberFormat="1" applyAlignment="1">
      <alignment horizontal="center" vertical="top"/>
    </xf>
    <xf numFmtId="169" fontId="0" fillId="0" borderId="15" xfId="0" applyNumberFormat="1" applyBorder="1" applyAlignment="1">
      <alignment horizontal="center" vertical="top"/>
    </xf>
    <xf numFmtId="169" fontId="0" fillId="0" borderId="37" xfId="0" applyNumberFormat="1" applyBorder="1" applyAlignment="1">
      <alignment horizontal="center" vertical="top"/>
    </xf>
    <xf numFmtId="169" fontId="14" fillId="0" borderId="8" xfId="0" applyNumberFormat="1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169" fontId="0" fillId="0" borderId="0" xfId="0" applyNumberFormat="1" applyAlignment="1">
      <alignment horizontal="right" vertical="center"/>
    </xf>
    <xf numFmtId="0" fontId="3" fillId="0" borderId="0" xfId="3" applyFont="1" applyAlignment="1">
      <alignment horizontal="center"/>
    </xf>
    <xf numFmtId="0" fontId="3" fillId="3" borderId="19" xfId="4" applyFont="1" applyFill="1" applyBorder="1" applyAlignment="1">
      <alignment horizontal="center" vertical="center"/>
    </xf>
    <xf numFmtId="0" fontId="3" fillId="3" borderId="20" xfId="4" applyFont="1" applyFill="1" applyBorder="1" applyAlignment="1">
      <alignment horizontal="center" vertical="center"/>
    </xf>
    <xf numFmtId="0" fontId="3" fillId="3" borderId="21" xfId="4" applyFont="1" applyFill="1" applyBorder="1" applyAlignment="1">
      <alignment horizontal="center" vertical="center"/>
    </xf>
    <xf numFmtId="0" fontId="7" fillId="2" borderId="1" xfId="4" applyFont="1" applyFill="1" applyBorder="1" applyAlignment="1">
      <alignment horizontal="center" vertical="center"/>
    </xf>
    <xf numFmtId="0" fontId="3" fillId="2" borderId="9" xfId="1" applyFont="1" applyFill="1" applyBorder="1"/>
    <xf numFmtId="0" fontId="7" fillId="2" borderId="2" xfId="4" applyFont="1" applyFill="1" applyBorder="1" applyAlignment="1">
      <alignment horizontal="center" vertical="center" wrapText="1" readingOrder="1"/>
    </xf>
    <xf numFmtId="0" fontId="7" fillId="2" borderId="3" xfId="4" applyFont="1" applyFill="1" applyBorder="1" applyAlignment="1">
      <alignment horizontal="center" vertical="center" wrapText="1" readingOrder="1"/>
    </xf>
    <xf numFmtId="0" fontId="7" fillId="2" borderId="4" xfId="4" applyFont="1" applyFill="1" applyBorder="1" applyAlignment="1">
      <alignment horizontal="center" vertical="center" wrapText="1" readingOrder="1"/>
    </xf>
    <xf numFmtId="0" fontId="7" fillId="2" borderId="10" xfId="4" applyFont="1" applyFill="1" applyBorder="1" applyAlignment="1">
      <alignment horizontal="center" vertical="center" wrapText="1" readingOrder="1"/>
    </xf>
    <xf numFmtId="0" fontId="7" fillId="2" borderId="11" xfId="4" applyFont="1" applyFill="1" applyBorder="1" applyAlignment="1">
      <alignment horizontal="center" vertical="center" wrapText="1" readingOrder="1"/>
    </xf>
    <xf numFmtId="0" fontId="7" fillId="2" borderId="12" xfId="4" applyFont="1" applyFill="1" applyBorder="1" applyAlignment="1">
      <alignment horizontal="center" vertical="center" wrapText="1" readingOrder="1"/>
    </xf>
    <xf numFmtId="0" fontId="7" fillId="2" borderId="5" xfId="4" applyFont="1" applyFill="1" applyBorder="1" applyAlignment="1">
      <alignment horizontal="center" vertical="center" wrapText="1"/>
    </xf>
    <xf numFmtId="0" fontId="7" fillId="2" borderId="13" xfId="4" applyFont="1" applyFill="1" applyBorder="1" applyAlignment="1">
      <alignment horizontal="center" vertical="center" wrapText="1"/>
    </xf>
    <xf numFmtId="0" fontId="7" fillId="2" borderId="7" xfId="4" applyFont="1" applyFill="1" applyBorder="1" applyAlignment="1">
      <alignment horizontal="center" vertical="center" wrapText="1" readingOrder="1"/>
    </xf>
    <xf numFmtId="0" fontId="7" fillId="2" borderId="16" xfId="4" applyFont="1" applyFill="1" applyBorder="1" applyAlignment="1">
      <alignment horizontal="center" vertical="center" wrapText="1" readingOrder="1"/>
    </xf>
    <xf numFmtId="0" fontId="5" fillId="0" borderId="0" xfId="2" applyFont="1" applyBorder="1" applyAlignment="1">
      <alignment horizontal="center" vertical="top" wrapText="1" readingOrder="1"/>
    </xf>
    <xf numFmtId="0" fontId="6" fillId="0" borderId="0" xfId="3" applyFont="1" applyAlignment="1">
      <alignment horizontal="center"/>
    </xf>
    <xf numFmtId="0" fontId="15" fillId="0" borderId="0" xfId="0" applyFont="1" applyAlignment="1">
      <alignment horizontal="center" vertical="top"/>
    </xf>
    <xf numFmtId="0" fontId="14" fillId="0" borderId="6" xfId="0" applyFont="1" applyBorder="1" applyAlignment="1">
      <alignment horizontal="center" vertical="center"/>
    </xf>
    <xf numFmtId="0" fontId="14" fillId="0" borderId="39" xfId="0" applyFont="1" applyBorder="1" applyAlignment="1">
      <alignment horizontal="center" vertical="center"/>
    </xf>
    <xf numFmtId="0" fontId="14" fillId="0" borderId="1" xfId="0" applyFont="1" applyBorder="1" applyAlignment="1">
      <alignment horizontal="center" vertical="center"/>
    </xf>
    <xf numFmtId="0" fontId="14" fillId="0" borderId="44" xfId="0" applyFont="1" applyBorder="1" applyAlignment="1">
      <alignment horizontal="center" vertical="center"/>
    </xf>
    <xf numFmtId="0" fontId="14" fillId="4" borderId="41" xfId="0" applyFont="1" applyFill="1" applyBorder="1" applyAlignment="1">
      <alignment horizontal="center" vertical="top"/>
    </xf>
    <xf numFmtId="0" fontId="14" fillId="4" borderId="42" xfId="0" applyFont="1" applyFill="1" applyBorder="1" applyAlignment="1">
      <alignment horizontal="center" vertical="top"/>
    </xf>
    <xf numFmtId="0" fontId="14" fillId="4" borderId="43" xfId="0" applyFont="1" applyFill="1" applyBorder="1" applyAlignment="1">
      <alignment horizontal="center" vertical="top"/>
    </xf>
  </cellXfs>
  <cellStyles count="37">
    <cellStyle name="ColLevel_0" xfId="9"/>
    <cellStyle name="Comma [0]" xfId="36" builtinId="6"/>
    <cellStyle name="Comma [0] 2" xfId="10"/>
    <cellStyle name="Comma [0] 2 2" xfId="11"/>
    <cellStyle name="Comma [0] 3" xfId="12"/>
    <cellStyle name="Comma [0] 4" xfId="13"/>
    <cellStyle name="Comma [0] 4 2" xfId="6"/>
    <cellStyle name="Comma [0] 4 2 2" xfId="8"/>
    <cellStyle name="Comma [0] 5" xfId="14"/>
    <cellStyle name="Comma [0] 6" xfId="15"/>
    <cellStyle name="Comma [0] 7" xfId="16"/>
    <cellStyle name="Comma 2" xfId="17"/>
    <cellStyle name="Comma 3" xfId="18"/>
    <cellStyle name="Comma 4" xfId="19"/>
    <cellStyle name="Comma 5" xfId="20"/>
    <cellStyle name="Comma 5 2" xfId="21"/>
    <cellStyle name="Comma 6" xfId="22"/>
    <cellStyle name="Comma 7" xfId="23"/>
    <cellStyle name="Comma 8" xfId="24"/>
    <cellStyle name="Normal" xfId="0" builtinId="0"/>
    <cellStyle name="Normal - Style1" xfId="25"/>
    <cellStyle name="Normal 2" xfId="26"/>
    <cellStyle name="Normal 2 2" xfId="27"/>
    <cellStyle name="Normal 2_KKP Koreksi Kota  Bima Anas Okto 20" xfId="28"/>
    <cellStyle name="Normal 3" xfId="29"/>
    <cellStyle name="Normal 4" xfId="30"/>
    <cellStyle name="Normal 4 2" xfId="31"/>
    <cellStyle name="Normal 5" xfId="32"/>
    <cellStyle name="Normal 6" xfId="33"/>
    <cellStyle name="Normal 7" xfId="34"/>
    <cellStyle name="Normal_Format LRA-2015" xfId="1"/>
    <cellStyle name="Normal_Format LRA-2015 2" xfId="7"/>
    <cellStyle name="Normal_LRA SAP 2011 2" xfId="3"/>
    <cellStyle name="Normal_lra_2010" xfId="5"/>
    <cellStyle name="Normal_Sheet1" xfId="2"/>
    <cellStyle name="Normal_Sheet1_1" xfId="4"/>
    <cellStyle name="RowLevel_0" xfId="35"/>
  </cellStyles>
  <dxfs count="2">
    <dxf>
      <fill>
        <patternFill>
          <bgColor theme="0" tint="-0.14996795556505021"/>
        </patternFill>
      </fill>
    </dxf>
    <dxf>
      <font>
        <color rgb="FFFF0000"/>
      </font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externalLink" Target="externalLinks/externalLink1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4.xml"/><Relationship Id="rId5" Type="http://schemas.openxmlformats.org/officeDocument/2006/relationships/externalLink" Target="externalLinks/externalLink3.xml"/><Relationship Id="rId10" Type="http://schemas.openxmlformats.org/officeDocument/2006/relationships/calcChain" Target="calcChain.xml"/><Relationship Id="rId4" Type="http://schemas.openxmlformats.org/officeDocument/2006/relationships/externalLink" Target="externalLinks/externalLink2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0</xdr:row>
      <xdr:rowOff>0</xdr:rowOff>
    </xdr:from>
    <xdr:to>
      <xdr:col>4</xdr:col>
      <xdr:colOff>104775</xdr:colOff>
      <xdr:row>4</xdr:row>
      <xdr:rowOff>28575</xdr:rowOff>
    </xdr:to>
    <xdr:pic>
      <xdr:nvPicPr>
        <xdr:cNvPr id="2" name="Picture -767">
          <a:extLst>
            <a:ext uri="{FF2B5EF4-FFF2-40B4-BE49-F238E27FC236}">
              <a16:creationId xmlns="" xmlns:a16="http://schemas.microsoft.com/office/drawing/2014/main" id="{00000000-0008-0000-02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/>
        <a:srcRect/>
        <a:stretch>
          <a:fillRect/>
        </a:stretch>
      </xdr:blipFill>
      <xdr:spPr bwMode="auto">
        <a:xfrm>
          <a:off x="38100" y="0"/>
          <a:ext cx="638175" cy="7524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MRC\My%20Documents\2011\LAPORAN%20KEUANGAN%202011%20AUDITED\LAP.KEU%20TA.%202011==KOREKSI%20REVIEW\DATA%20LPJ%202008\AKTIVA%20WAWAN%20PP13%202007%20okK\NERACA%20SKPD%20BARU%20REKON\My%20Documents\LAWANG\FORM-C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DATA%20LPJ%202008/AKTIVA%20WAWAN%20PP13%202007%20okK/NERACA%20SKPD%20BARU%20REKON/Documents%20and%20Settings/NERACA/My%20Documents/FILES%20DISKET-DINAS-BADAN/BPTPH/BPTPH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DISPENDA-spj.xls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Z:\KESBANG-LINMA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 C"/>
    </sheetNames>
    <sheetDataSet>
      <sheetData sheetId="0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.A"/>
      <sheetName val="Form.A1"/>
      <sheetName val="Form.A2"/>
      <sheetName val="Form.A3"/>
      <sheetName val="Form.B"/>
      <sheetName val="Form.B1"/>
      <sheetName val="Form.B2"/>
      <sheetName val="Form.B4"/>
      <sheetName val="Form.B5"/>
      <sheetName val="Form.C"/>
      <sheetName val="Form.C1"/>
      <sheetName val="form.C2"/>
      <sheetName val="Form.C3"/>
      <sheetName val="FORM D"/>
      <sheetName val="Form.D1"/>
      <sheetName val="Form. E"/>
      <sheetName val="Form.E1"/>
      <sheetName val="Form. F"/>
      <sheetName val="Form. F1"/>
      <sheetName val="Form.F2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pj-dispenda"/>
      <sheetName val="DISPENDA (3)"/>
      <sheetName val="DIKES-PUSKESMAS"/>
      <sheetName val="C.GERUNG"/>
      <sheetName val="BPM-PLH"/>
      <sheetName val="Sheet3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JPK (SPM)"/>
      <sheetName val="DBASE"/>
    </sheetNames>
    <sheetDataSet>
      <sheetData sheetId="0"/>
      <sheetData sheetId="1">
        <row r="12">
          <cell r="I12" t="str">
            <v>2.01.11.....</v>
          </cell>
          <cell r="J12" t="str">
            <v xml:space="preserve"> BADAN KESBANG DAN LINMAS</v>
          </cell>
        </row>
        <row r="13">
          <cell r="I13" t="str">
            <v>2.01.11.....1</v>
          </cell>
          <cell r="J13" t="str">
            <v xml:space="preserve"> BELANJA APARATUR</v>
          </cell>
        </row>
        <row r="14">
          <cell r="I14" t="str">
            <v>2.01.11.1....1</v>
          </cell>
          <cell r="J14" t="str">
            <v xml:space="preserve"> BELANJA ADMINSTRASI UMUM</v>
          </cell>
        </row>
        <row r="15">
          <cell r="I15" t="str">
            <v>2.01.11.1.1...1</v>
          </cell>
          <cell r="J15" t="str">
            <v xml:space="preserve"> BELANJA PEGAWAI/PERSONALIA</v>
          </cell>
        </row>
        <row r="16">
          <cell r="I16" t="str">
            <v>2.01.11.1.1.03..1</v>
          </cell>
          <cell r="J16" t="str">
            <v xml:space="preserve"> Gaji dan Tunjangan Pegawai</v>
          </cell>
        </row>
        <row r="17">
          <cell r="I17" t="str">
            <v>2.01.11.1.1.03.01.1</v>
          </cell>
          <cell r="J17" t="str">
            <v xml:space="preserve"> Gaji Pokok</v>
          </cell>
        </row>
        <row r="18">
          <cell r="I18" t="str">
            <v>2.01.11.1.1.03.02.1</v>
          </cell>
          <cell r="J18" t="str">
            <v xml:space="preserve"> Tunjangan Keluarga</v>
          </cell>
        </row>
        <row r="19">
          <cell r="I19" t="str">
            <v>2.01.11.1.1.03.03.1</v>
          </cell>
          <cell r="J19" t="str">
            <v xml:space="preserve"> Tunjangan Jabatan</v>
          </cell>
        </row>
        <row r="20">
          <cell r="I20" t="str">
            <v>2.01.11.1.1.03.05.1</v>
          </cell>
          <cell r="J20" t="str">
            <v xml:space="preserve"> Tunjangan Kesejahteraan</v>
          </cell>
        </row>
        <row r="21">
          <cell r="I21" t="str">
            <v>2.01.11.1.1.03.06.1</v>
          </cell>
          <cell r="J21" t="str">
            <v xml:space="preserve"> Tunjangan Beras</v>
          </cell>
        </row>
        <row r="22">
          <cell r="I22" t="str">
            <v>2.01.11.1.1.03.07.1</v>
          </cell>
          <cell r="J22" t="str">
            <v xml:space="preserve"> Tunjangan PPh</v>
          </cell>
        </row>
        <row r="23">
          <cell r="I23" t="str">
            <v>2.01.11.1.1.03.08.1</v>
          </cell>
          <cell r="J23" t="str">
            <v xml:space="preserve"> Pembulatan Gaji</v>
          </cell>
        </row>
        <row r="24">
          <cell r="I24" t="str">
            <v>2.01.11.1.2...1</v>
          </cell>
          <cell r="J24" t="str">
            <v xml:space="preserve"> BELANJA BARANG DAN JASA</v>
          </cell>
        </row>
        <row r="25">
          <cell r="I25" t="str">
            <v>2.01.11.1.2.01..1</v>
          </cell>
          <cell r="J25" t="str">
            <v xml:space="preserve"> Biaya Bahan Pakai Habis Kantor</v>
          </cell>
        </row>
        <row r="26">
          <cell r="I26" t="str">
            <v>2.01.11.1.2.01.01.1</v>
          </cell>
          <cell r="J26" t="str">
            <v xml:space="preserve"> Biaya alat listrik dan elektronik ( lampu pijar, batery kering )</v>
          </cell>
        </row>
        <row r="27">
          <cell r="I27" t="str">
            <v>2.01.11.1.2.01.02.1</v>
          </cell>
          <cell r="J27" t="str">
            <v xml:space="preserve"> Biaya alat tulis</v>
          </cell>
        </row>
        <row r="28">
          <cell r="I28" t="str">
            <v>2.01.11.1.2.01.03.1</v>
          </cell>
          <cell r="J28" t="str">
            <v xml:space="preserve"> Biaya perangko, materai dan benda pos lainnya</v>
          </cell>
        </row>
        <row r="29">
          <cell r="I29" t="str">
            <v>2.01.11.1.2.01.04.1</v>
          </cell>
          <cell r="J29" t="str">
            <v xml:space="preserve"> Biaya peralatan kebersihan dan bahan pembersih</v>
          </cell>
        </row>
        <row r="30">
          <cell r="I30" t="str">
            <v>2.01.11.1.2.01.07.1</v>
          </cell>
          <cell r="J30" t="str">
            <v xml:space="preserve"> Biaya peralatan kantor lainnya</v>
          </cell>
        </row>
        <row r="31">
          <cell r="I31" t="str">
            <v>2.01.11.1.2.02..1</v>
          </cell>
          <cell r="J31" t="str">
            <v xml:space="preserve"> Biaya Jasa Kantor</v>
          </cell>
        </row>
        <row r="32">
          <cell r="I32" t="str">
            <v>2.01.11.1.2.02.01.1</v>
          </cell>
          <cell r="J32" t="str">
            <v xml:space="preserve"> Biaya listrik</v>
          </cell>
        </row>
        <row r="33">
          <cell r="I33" t="str">
            <v>2.01.11.1.2.02.02.1</v>
          </cell>
          <cell r="J33" t="str">
            <v xml:space="preserve"> Biaya telpon </v>
          </cell>
        </row>
        <row r="34">
          <cell r="I34" t="str">
            <v>2.01.11.1.2.02.03.1</v>
          </cell>
          <cell r="J34" t="str">
            <v xml:space="preserve"> Biaya Air</v>
          </cell>
        </row>
        <row r="35">
          <cell r="I35" t="str">
            <v>2.01.11.1.2.02.04.1</v>
          </cell>
          <cell r="J35" t="str">
            <v xml:space="preserve"> Biaya surat kabar/majalah</v>
          </cell>
        </row>
        <row r="36">
          <cell r="I36" t="str">
            <v>2.01.11.1.2.02.07.1</v>
          </cell>
          <cell r="J36" t="str">
            <v xml:space="preserve"> Biaya jasa pegawai non PNS</v>
          </cell>
        </row>
        <row r="37">
          <cell r="I37" t="str">
            <v>2.01.11.1.2.02.09.1</v>
          </cell>
          <cell r="J37" t="str">
            <v xml:space="preserve"> Biaya panitia pemeriksaan barang</v>
          </cell>
        </row>
        <row r="38">
          <cell r="I38" t="str">
            <v>2.01.11.1.2.02.10.1</v>
          </cell>
          <cell r="J38" t="str">
            <v xml:space="preserve"> Biaya piket pegawai</v>
          </cell>
        </row>
        <row r="39">
          <cell r="I39" t="str">
            <v>2.01.11.1.2.03..1</v>
          </cell>
          <cell r="J39" t="str">
            <v xml:space="preserve"> Biaya Cetak dan Penggandaan Keperluan Kantor</v>
          </cell>
        </row>
        <row r="40">
          <cell r="I40" t="str">
            <v>2.01.11.1.2.03.01.1</v>
          </cell>
          <cell r="J40" t="str">
            <v xml:space="preserve"> Biaya Cetak</v>
          </cell>
        </row>
        <row r="41">
          <cell r="I41" t="str">
            <v>2.01.11.1.2.03.02.1</v>
          </cell>
          <cell r="J41" t="str">
            <v xml:space="preserve"> Fotocopy</v>
          </cell>
        </row>
        <row r="42">
          <cell r="I42" t="str">
            <v>2.01.11.1.2.03.03.1</v>
          </cell>
          <cell r="J42" t="str">
            <v xml:space="preserve"> Biaya penjilidan</v>
          </cell>
        </row>
        <row r="43">
          <cell r="I43" t="str">
            <v>2.01.11.1.2.05..1</v>
          </cell>
          <cell r="J43" t="str">
            <v xml:space="preserve"> Biaya Makanan dam Minuman Kantor</v>
          </cell>
        </row>
        <row r="44">
          <cell r="I44" t="str">
            <v>2.01.11.1.2.05.02.1</v>
          </cell>
          <cell r="J44" t="str">
            <v xml:space="preserve"> Biaya Makanan dam Minuman Rapat</v>
          </cell>
        </row>
        <row r="45">
          <cell r="I45" t="str">
            <v>2.01.11.1.3...1</v>
          </cell>
          <cell r="J45" t="str">
            <v xml:space="preserve"> BELANJA PERJALANAN DINAS</v>
          </cell>
        </row>
        <row r="46">
          <cell r="I46" t="str">
            <v>2.01.11.1.3.01..1</v>
          </cell>
          <cell r="J46" t="str">
            <v xml:space="preserve"> Biaya Perjalanan Dinas</v>
          </cell>
        </row>
        <row r="47">
          <cell r="I47" t="str">
            <v>2.01.11.1.3.01.01.1</v>
          </cell>
          <cell r="J47" t="str">
            <v xml:space="preserve"> Biaya Perjalanan Dinas dalam daerah</v>
          </cell>
        </row>
        <row r="48">
          <cell r="I48" t="str">
            <v>2.01.11.1.3.01.02.1</v>
          </cell>
          <cell r="J48" t="str">
            <v xml:space="preserve"> Biaya Perjalanan Dinas luar daerah</v>
          </cell>
        </row>
        <row r="49">
          <cell r="I49" t="str">
            <v>2.01.11.1.4...1</v>
          </cell>
          <cell r="J49" t="str">
            <v xml:space="preserve"> BELANJA PEMELIHARAAN</v>
          </cell>
        </row>
        <row r="50">
          <cell r="I50" t="str">
            <v>2.01.11.1.4.06..1</v>
          </cell>
          <cell r="J50" t="str">
            <v xml:space="preserve"> Biaya Pemeliharaan Bangunan Gedung</v>
          </cell>
        </row>
        <row r="51">
          <cell r="I51" t="str">
            <v>2.01.11.1.4.06.01.1</v>
          </cell>
          <cell r="J51" t="str">
            <v xml:space="preserve"> Biaya Pemeliharaan Bangunan Gedung tempat kerja</v>
          </cell>
        </row>
        <row r="52">
          <cell r="I52" t="str">
            <v>2.01.11.1.4.09..1</v>
          </cell>
          <cell r="J52" t="str">
            <v xml:space="preserve"> Biaya Pemeliharaan Alat-alat Angkutan</v>
          </cell>
        </row>
        <row r="53">
          <cell r="I53" t="str">
            <v>2.01.11.1.4.09.01.1</v>
          </cell>
          <cell r="J53" t="str">
            <v xml:space="preserve"> Biaya Pemeliharaan Alat Angkutan Darat Bermotor</v>
          </cell>
        </row>
        <row r="54">
          <cell r="I54" t="str">
            <v>2.01.11.1.4.12..1</v>
          </cell>
          <cell r="J54" t="str">
            <v xml:space="preserve"> Biaya Pemeliharaan Alat-alat Kantor dan Rumah Tangga</v>
          </cell>
        </row>
        <row r="55">
          <cell r="I55" t="str">
            <v>2.01.11.1.4.12.01.1</v>
          </cell>
          <cell r="J55" t="str">
            <v xml:space="preserve"> Biaya Pemeliharaan Alat Kantor</v>
          </cell>
        </row>
        <row r="56">
          <cell r="I56" t="str">
            <v>2.01.11.1.4.12.02.1</v>
          </cell>
          <cell r="J56" t="str">
            <v xml:space="preserve"> Biaya Pemeliharaan Alat Rumah Tangga</v>
          </cell>
        </row>
        <row r="57">
          <cell r="I57" t="str">
            <v>2.01.11.1.4.12.03.1</v>
          </cell>
          <cell r="J57" t="str">
            <v xml:space="preserve"> Biaya Pemeliharaan Komputer</v>
          </cell>
        </row>
        <row r="58">
          <cell r="I58" t="str">
            <v>2.01.11.1.4.12.04.1</v>
          </cell>
          <cell r="J58" t="str">
            <v xml:space="preserve"> Biaya Pemeliharaan Meja dan Kursi</v>
          </cell>
        </row>
        <row r="59">
          <cell r="I59" t="str">
            <v>2.01.11.1.4.13..1</v>
          </cell>
          <cell r="J59" t="str">
            <v xml:space="preserve"> Biaya Pemeliharaan Alat Komunikasi dan Studio</v>
          </cell>
        </row>
        <row r="60">
          <cell r="I60" t="str">
            <v>2.01.11.1.4.13.01.1</v>
          </cell>
          <cell r="J60" t="str">
            <v xml:space="preserve"> Biaya Pemeliharaan Kamera</v>
          </cell>
        </row>
        <row r="61">
          <cell r="I61" t="str">
            <v>2.01.11.1.4.13.02.1</v>
          </cell>
          <cell r="J61" t="str">
            <v xml:space="preserve"> Biaya Pemeliharaan Alat Komunikasi</v>
          </cell>
        </row>
        <row r="62">
          <cell r="I62" t="str">
            <v>2.01.11.2....1</v>
          </cell>
          <cell r="J62" t="str">
            <v xml:space="preserve"> BELANJA OPERASI DAN PEMELIHARAAN</v>
          </cell>
        </row>
        <row r="63">
          <cell r="I63" t="str">
            <v>2.01.11.2.1...1</v>
          </cell>
          <cell r="J63" t="str">
            <v xml:space="preserve"> BELANJA PEGAWAI/PERSONALIA</v>
          </cell>
        </row>
        <row r="64">
          <cell r="I64" t="str">
            <v>2.01.11.2.1.01..1</v>
          </cell>
          <cell r="J64" t="str">
            <v xml:space="preserve"> Honorarium/Upah</v>
          </cell>
        </row>
        <row r="65">
          <cell r="I65" t="str">
            <v>2.01.11.2.1.01.01.1</v>
          </cell>
          <cell r="J65" t="str">
            <v xml:space="preserve"> Honorarium Tim/Panitia</v>
          </cell>
        </row>
        <row r="66">
          <cell r="I66" t="str">
            <v>2.01.11.2.1.01.02.1</v>
          </cell>
          <cell r="J66" t="str">
            <v xml:space="preserve"> Honorarium/Upah Bulanan</v>
          </cell>
        </row>
        <row r="67">
          <cell r="I67" t="str">
            <v>2.01.11.2.1.01.03.1</v>
          </cell>
          <cell r="J67" t="str">
            <v xml:space="preserve"> Honorarium/Upah Harian</v>
          </cell>
        </row>
        <row r="68">
          <cell r="I68" t="str">
            <v>2.01.11.2.1.01.04.1</v>
          </cell>
          <cell r="J68" t="str">
            <v xml:space="preserve"> Honor Upah lain-lain</v>
          </cell>
        </row>
        <row r="69">
          <cell r="I69" t="str">
            <v>2.01.11.2.1.02..1</v>
          </cell>
          <cell r="J69" t="str">
            <v xml:space="preserve"> Uang Lembur</v>
          </cell>
        </row>
        <row r="70">
          <cell r="I70" t="str">
            <v>2.01.11.2.1.02.02.1</v>
          </cell>
          <cell r="J70" t="str">
            <v xml:space="preserve"> Uang Lembur Harian</v>
          </cell>
        </row>
        <row r="71">
          <cell r="I71" t="str">
            <v>2.01.11.2.2...1</v>
          </cell>
          <cell r="J71" t="str">
            <v xml:space="preserve"> BELANJA BARANG DAN JASA</v>
          </cell>
        </row>
        <row r="72">
          <cell r="I72" t="str">
            <v>2.01.11.2.2.01..1</v>
          </cell>
          <cell r="J72" t="str">
            <v xml:space="preserve"> Biaya Bahan dan Material</v>
          </cell>
        </row>
        <row r="73">
          <cell r="I73" t="str">
            <v>2.01.11.2.2.01.05.1</v>
          </cell>
          <cell r="J73" t="str">
            <v xml:space="preserve"> Biaya Alat Tulis</v>
          </cell>
        </row>
        <row r="74">
          <cell r="I74" t="str">
            <v>2.01.11.2.2.01.06.1</v>
          </cell>
          <cell r="J74" t="str">
            <v>Biaya Bahan Lainnya</v>
          </cell>
        </row>
        <row r="75">
          <cell r="I75" t="str">
            <v>2.01.11.2.2.02..1</v>
          </cell>
          <cell r="J75" t="str">
            <v xml:space="preserve"> Biaya Jasa Pihak Ketiga</v>
          </cell>
        </row>
        <row r="76">
          <cell r="I76" t="str">
            <v>2.01.11.2.2.02.02.1</v>
          </cell>
          <cell r="J76" t="str">
            <v xml:space="preserve"> Biaya Transportasi dan Akomodasi</v>
          </cell>
        </row>
        <row r="77">
          <cell r="I77" t="str">
            <v>2.01.11.2.2.02.03.1</v>
          </cell>
          <cell r="J77" t="str">
            <v xml:space="preserve"> Biaya Dokumentasi</v>
          </cell>
        </row>
        <row r="78">
          <cell r="I78" t="str">
            <v>2.01.11.2.2.02.05.1</v>
          </cell>
          <cell r="J78" t="str">
            <v>Biaya Spanduk</v>
          </cell>
        </row>
        <row r="79">
          <cell r="I79" t="str">
            <v>2.01.11.2.2.03..1</v>
          </cell>
          <cell r="J79" t="str">
            <v xml:space="preserve"> Biaya Cetak dan Penggandaan</v>
          </cell>
        </row>
        <row r="80">
          <cell r="I80" t="str">
            <v>2.01.11.2.2.03.01.1</v>
          </cell>
          <cell r="J80" t="str">
            <v xml:space="preserve"> Biaya Cetak</v>
          </cell>
        </row>
        <row r="81">
          <cell r="I81" t="str">
            <v>2.01.11.2.2.03.02.1</v>
          </cell>
          <cell r="J81" t="str">
            <v xml:space="preserve"> Biaya Fotocopy</v>
          </cell>
        </row>
        <row r="82">
          <cell r="I82" t="str">
            <v>2.01.11.2.2.03.03.1</v>
          </cell>
          <cell r="J82" t="str">
            <v xml:space="preserve"> Biaya Penjilidan</v>
          </cell>
        </row>
        <row r="83">
          <cell r="I83" t="str">
            <v>2.01.11.2.2.03.04.1</v>
          </cell>
          <cell r="J83" t="str">
            <v>Biaya Penggandaan</v>
          </cell>
        </row>
        <row r="84">
          <cell r="I84" t="str">
            <v>2.01.11.2.2.04..1</v>
          </cell>
          <cell r="J84" t="str">
            <v xml:space="preserve"> Biaya Sewa</v>
          </cell>
        </row>
        <row r="85">
          <cell r="I85" t="str">
            <v>2.01.11.2.2.04.01.1</v>
          </cell>
          <cell r="J85" t="str">
            <v xml:space="preserve"> Biaya Sewa Tempat</v>
          </cell>
        </row>
        <row r="86">
          <cell r="I86" t="str">
            <v>2.01.11.2.2.05..1</v>
          </cell>
          <cell r="J86" t="str">
            <v xml:space="preserve"> Biaya Makanan dan Minuman</v>
          </cell>
        </row>
        <row r="87">
          <cell r="I87" t="str">
            <v>2.01.11.2.2.05.01.1</v>
          </cell>
          <cell r="J87" t="str">
            <v xml:space="preserve"> Biaya Makanan dan Minuman</v>
          </cell>
        </row>
        <row r="88">
          <cell r="I88" t="str">
            <v>2.01.11.2.2.07..1</v>
          </cell>
          <cell r="J88" t="str">
            <v xml:space="preserve"> Biaya Pakaian Kerja</v>
          </cell>
        </row>
        <row r="89">
          <cell r="I89" t="str">
            <v>2.01.11.2.2.07.01.1</v>
          </cell>
          <cell r="J89" t="str">
            <v xml:space="preserve"> Biaya Pakaian Kerja Lapangan</v>
          </cell>
        </row>
        <row r="90">
          <cell r="I90" t="str">
            <v>2.01.11.2.3...1</v>
          </cell>
          <cell r="J90" t="str">
            <v xml:space="preserve"> BIAYA PERJALANAN DINAS</v>
          </cell>
        </row>
        <row r="91">
          <cell r="I91" t="str">
            <v>2.01.11.2.3.01.01.1</v>
          </cell>
          <cell r="J91" t="str">
            <v xml:space="preserve"> Biaya perjalanan dinas dalam daerah</v>
          </cell>
        </row>
        <row r="92">
          <cell r="I92" t="str">
            <v>2.01.11.2.4...1</v>
          </cell>
          <cell r="J92" t="str">
            <v xml:space="preserve"> BELANJA PEMELIHARAAN</v>
          </cell>
        </row>
        <row r="93">
          <cell r="I93" t="str">
            <v>2.01.11.2.4.12..1</v>
          </cell>
          <cell r="J93" t="str">
            <v xml:space="preserve"> Biaya Pemeliharaan Alat-alat Kantor dan Rumah Tangga</v>
          </cell>
        </row>
        <row r="94">
          <cell r="I94" t="str">
            <v>2.01.11.2.4.12.01.1</v>
          </cell>
          <cell r="J94" t="str">
            <v>Biaya Pemeliharaan alat Kantor</v>
          </cell>
        </row>
        <row r="95">
          <cell r="I95" t="str">
            <v>2.01.11.3....1</v>
          </cell>
          <cell r="J95" t="str">
            <v xml:space="preserve"> BELANJA MODAL</v>
          </cell>
        </row>
        <row r="96">
          <cell r="I96" t="str">
            <v>2.01.11.3.6. ..1</v>
          </cell>
          <cell r="J96" t="str">
            <v xml:space="preserve"> Belanja Modal Bangunan Gedung</v>
          </cell>
        </row>
        <row r="97">
          <cell r="I97" t="str">
            <v>2.01.11.3.6.01..1</v>
          </cell>
          <cell r="J97" t="str">
            <v xml:space="preserve"> Belanja Modal Bangunan Gedung Tempat Kerja</v>
          </cell>
        </row>
        <row r="98">
          <cell r="I98" t="str">
            <v>2.01.11.3.6.01.01.1</v>
          </cell>
          <cell r="J98" t="str">
            <v xml:space="preserve"> Belanja Modal Bangunan Gedung tempat kerja</v>
          </cell>
        </row>
        <row r="99">
          <cell r="I99" t="str">
            <v>2.01.11.....2</v>
          </cell>
          <cell r="J99" t="str">
            <v xml:space="preserve"> BELANJA PUBLIK</v>
          </cell>
        </row>
        <row r="100">
          <cell r="I100" t="str">
            <v>2.01.11.2....2</v>
          </cell>
          <cell r="J100" t="str">
            <v xml:space="preserve"> BELANJA OPERASI DAN PEMELIHARAAN</v>
          </cell>
        </row>
        <row r="101">
          <cell r="I101" t="str">
            <v>2.01.11.2.1...2</v>
          </cell>
          <cell r="J101" t="str">
            <v xml:space="preserve"> BELANJA PEGAWAI/PERSONALIA</v>
          </cell>
        </row>
        <row r="102">
          <cell r="I102" t="str">
            <v>2.01.11.2.1.01..2</v>
          </cell>
          <cell r="J102" t="str">
            <v xml:space="preserve"> Honorarium/Upah</v>
          </cell>
        </row>
        <row r="103">
          <cell r="I103" t="str">
            <v>2.01.11.2.1.01.01.2</v>
          </cell>
          <cell r="J103" t="str">
            <v xml:space="preserve"> Honorarium Tim/Panitia</v>
          </cell>
        </row>
        <row r="104">
          <cell r="I104" t="str">
            <v>2.01.11.2.1.01.02.2</v>
          </cell>
          <cell r="J104" t="str">
            <v xml:space="preserve"> Honorarium/Upah Bulanan</v>
          </cell>
        </row>
        <row r="105">
          <cell r="I105" t="str">
            <v>2.01.11.2.1.01.03.2</v>
          </cell>
          <cell r="J105" t="str">
            <v xml:space="preserve"> Honor/Upah Harian</v>
          </cell>
        </row>
        <row r="106">
          <cell r="I106" t="str">
            <v>2.01.11.2.1.01.04.2</v>
          </cell>
          <cell r="J106" t="str">
            <v xml:space="preserve"> Honor/Upah Lainnya</v>
          </cell>
        </row>
        <row r="107">
          <cell r="I107" t="str">
            <v>2.01.11.2.1.02..2</v>
          </cell>
          <cell r="J107" t="str">
            <v xml:space="preserve"> Uang Lembur</v>
          </cell>
        </row>
        <row r="108">
          <cell r="I108" t="str">
            <v>2.01.11.2.1.02.02.2</v>
          </cell>
          <cell r="J108" t="str">
            <v xml:space="preserve"> Uang Lembur Harian</v>
          </cell>
        </row>
        <row r="109">
          <cell r="I109" t="str">
            <v>2.01.11.2.2...2</v>
          </cell>
          <cell r="J109" t="str">
            <v xml:space="preserve"> BELANJA BARANG DAN JASA</v>
          </cell>
        </row>
        <row r="110">
          <cell r="I110" t="str">
            <v>2.01.11.2.2.01..2</v>
          </cell>
          <cell r="J110" t="str">
            <v xml:space="preserve"> Biaya Bahan/Material</v>
          </cell>
        </row>
        <row r="111">
          <cell r="I111" t="str">
            <v>2.01.11.2.2.01.03.2</v>
          </cell>
          <cell r="J111" t="str">
            <v xml:space="preserve"> Biaya Bahan Obat-obatan</v>
          </cell>
        </row>
        <row r="112">
          <cell r="I112" t="str">
            <v>2.01.11.2.2.01.05.2</v>
          </cell>
          <cell r="J112" t="str">
            <v xml:space="preserve"> Biaya Alat Tulis</v>
          </cell>
        </row>
        <row r="113">
          <cell r="I113" t="str">
            <v>2.01.11.2.2.01.06.2</v>
          </cell>
          <cell r="J113" t="str">
            <v xml:space="preserve"> Biaya bahan lainnya</v>
          </cell>
        </row>
        <row r="114">
          <cell r="I114" t="str">
            <v>2.01.11.2.2.02..2</v>
          </cell>
          <cell r="J114" t="str">
            <v xml:space="preserve"> Biaya Jasa Pihak Ketiga</v>
          </cell>
        </row>
        <row r="115">
          <cell r="I115" t="str">
            <v>2.01.11.2.2.02.02.2</v>
          </cell>
          <cell r="J115" t="str">
            <v xml:space="preserve"> Biaya Transportasi dan Akomodasi</v>
          </cell>
        </row>
        <row r="116">
          <cell r="I116" t="str">
            <v>2.01.11.2.2.02.03.2</v>
          </cell>
          <cell r="J116" t="str">
            <v xml:space="preserve"> Biaya Dokumentasi</v>
          </cell>
        </row>
        <row r="117">
          <cell r="I117" t="str">
            <v>2.01.11.2.2.02.04.2</v>
          </cell>
          <cell r="J117" t="str">
            <v xml:space="preserve"> Biaya Dekorasi</v>
          </cell>
        </row>
        <row r="118">
          <cell r="I118" t="str">
            <v>2.01.11.2.2.02.05.2</v>
          </cell>
          <cell r="J118" t="str">
            <v>Biaya Spanduk</v>
          </cell>
        </row>
        <row r="119">
          <cell r="I119" t="str">
            <v>2.01.11.2.2.02.06.2</v>
          </cell>
          <cell r="J119" t="str">
            <v>Biaya Dukungan</v>
          </cell>
        </row>
        <row r="120">
          <cell r="I120" t="str">
            <v>2.01.11.2.2.03..2</v>
          </cell>
          <cell r="J120" t="str">
            <v xml:space="preserve"> Biaya Cetak dan Penggandaan</v>
          </cell>
        </row>
        <row r="121">
          <cell r="I121" t="str">
            <v>2.01.11.2.2.03.01.2</v>
          </cell>
          <cell r="J121" t="str">
            <v xml:space="preserve"> Biaya Cetak</v>
          </cell>
        </row>
        <row r="122">
          <cell r="I122" t="str">
            <v>2.01.11.2.2.03.02.2</v>
          </cell>
          <cell r="J122" t="str">
            <v xml:space="preserve"> Fotocopy</v>
          </cell>
        </row>
        <row r="123">
          <cell r="I123" t="str">
            <v>2.01.11.2.2.03.03.2</v>
          </cell>
          <cell r="J123" t="str">
            <v>Biaya Penggandaan</v>
          </cell>
        </row>
        <row r="124">
          <cell r="I124" t="str">
            <v>2.01.11.2.2.04..2</v>
          </cell>
          <cell r="J124" t="str">
            <v xml:space="preserve"> Biaya Sewa</v>
          </cell>
        </row>
        <row r="125">
          <cell r="I125" t="str">
            <v>2.01.11.2.2.04.01.2</v>
          </cell>
          <cell r="J125" t="str">
            <v xml:space="preserve"> Biaya Sewa Tempat</v>
          </cell>
        </row>
        <row r="126">
          <cell r="I126" t="str">
            <v>2.01.11.2.2.04.03.2</v>
          </cell>
          <cell r="J126" t="str">
            <v xml:space="preserve"> Biaya Sewa Perlengkapan</v>
          </cell>
        </row>
        <row r="127">
          <cell r="I127" t="str">
            <v>2.01.11.2.2.05..2</v>
          </cell>
          <cell r="J127" t="str">
            <v xml:space="preserve"> Biaya Makanan dan Minuman</v>
          </cell>
        </row>
        <row r="128">
          <cell r="I128" t="str">
            <v>2.01.11.2.2.05.01.2</v>
          </cell>
          <cell r="J128" t="str">
            <v xml:space="preserve"> Biaya Makanan dan Minuman</v>
          </cell>
        </row>
        <row r="129">
          <cell r="I129" t="str">
            <v>2.01.11.2.2.07..2</v>
          </cell>
          <cell r="J129" t="str">
            <v xml:space="preserve"> Biaya Pakaian Kerja</v>
          </cell>
        </row>
        <row r="130">
          <cell r="I130" t="str">
            <v>2.01.11.2.2.07.01.2</v>
          </cell>
          <cell r="J130" t="str">
            <v xml:space="preserve"> Biaya Pakaian Kerja Lapangan</v>
          </cell>
        </row>
        <row r="131">
          <cell r="I131" t="str">
            <v>2.01.11.2.3...2</v>
          </cell>
          <cell r="J131" t="str">
            <v xml:space="preserve"> BIAYA PERJALANAN DINAS</v>
          </cell>
        </row>
        <row r="132">
          <cell r="I132" t="str">
            <v>2.01.11.2.3.01.01.2</v>
          </cell>
          <cell r="J132" t="str">
            <v xml:space="preserve"> Biaya perjalanan dinas dalam daerah</v>
          </cell>
        </row>
        <row r="133">
          <cell r="I133" t="str">
            <v>2.01.11.3....2</v>
          </cell>
          <cell r="J133" t="str">
            <v xml:space="preserve"> BELANJA MODAL</v>
          </cell>
        </row>
        <row r="134">
          <cell r="I134" t="str">
            <v>2.01.11.3.12...2</v>
          </cell>
          <cell r="J134" t="str">
            <v>Belanja Modal Alat-alat Kantor dan Rumah Tangga</v>
          </cell>
        </row>
        <row r="135">
          <cell r="I135" t="str">
            <v>2.01.11.3.12.04..2</v>
          </cell>
          <cell r="J135" t="str">
            <v>Belanja Modal Meja dan Kursi</v>
          </cell>
        </row>
        <row r="136">
          <cell r="I136" t="str">
            <v>2.01.11.3.12.04.01.2</v>
          </cell>
          <cell r="J136" t="str">
            <v>Belanja Modal Meja dan Kursi</v>
          </cell>
        </row>
        <row r="137">
          <cell r="I137" t="str">
            <v>2.01.11.3.13...2</v>
          </cell>
          <cell r="J137" t="str">
            <v xml:space="preserve"> Belanja Modal Alat-alat Studio dan Alat-alat Komunikasi</v>
          </cell>
        </row>
        <row r="138">
          <cell r="I138" t="str">
            <v>2.01.11.3.13.02..2</v>
          </cell>
          <cell r="J138" t="str">
            <v xml:space="preserve"> Belanja Modal Alat -alat Komunikasi</v>
          </cell>
        </row>
        <row r="139">
          <cell r="I139" t="str">
            <v>2.01.11.3.13.02.01.2</v>
          </cell>
          <cell r="J139" t="str">
            <v xml:space="preserve"> Belanja Modal Alat -alat Komunikasi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B2:Y166"/>
  <sheetViews>
    <sheetView showGridLines="0" view="pageBreakPreview" zoomScaleSheetLayoutView="100" workbookViewId="0">
      <pane xSplit="8" ySplit="8" topLeftCell="I102" activePane="bottomRight" state="frozen"/>
      <selection activeCell="J124" sqref="J124"/>
      <selection pane="topRight" activeCell="J124" sqref="J124"/>
      <selection pane="bottomLeft" activeCell="J124" sqref="J124"/>
      <selection pane="bottomRight" activeCell="M133" sqref="M133"/>
    </sheetView>
  </sheetViews>
  <sheetFormatPr defaultColWidth="9.140625" defaultRowHeight="12" customHeight="1" x14ac:dyDescent="0.15"/>
  <cols>
    <col min="1" max="1" width="0.5703125" style="1" customWidth="1"/>
    <col min="2" max="2" width="3.42578125" style="1" customWidth="1"/>
    <col min="3" max="6" width="2.28515625" style="1" customWidth="1"/>
    <col min="7" max="7" width="45.5703125" style="1" customWidth="1"/>
    <col min="8" max="8" width="9.85546875" style="1" customWidth="1"/>
    <col min="9" max="9" width="21.85546875" style="1" bestFit="1" customWidth="1"/>
    <col min="10" max="10" width="19.42578125" style="1" customWidth="1"/>
    <col min="11" max="11" width="8.7109375" style="1" customWidth="1"/>
    <col min="12" max="12" width="19.28515625" style="1" customWidth="1"/>
    <col min="13" max="13" width="1.140625" style="1" customWidth="1"/>
    <col min="14" max="14" width="18" style="68" bestFit="1" customWidth="1"/>
    <col min="15" max="15" width="9.42578125" style="68" bestFit="1" customWidth="1"/>
    <col min="16" max="16" width="9.140625" style="1"/>
    <col min="17" max="18" width="18.140625" style="72" customWidth="1"/>
    <col min="19" max="19" width="7" style="72" customWidth="1"/>
    <col min="20" max="20" width="18.140625" style="72" customWidth="1"/>
    <col min="21" max="21" width="9.140625" style="1"/>
    <col min="22" max="25" width="4.42578125" style="1" customWidth="1"/>
    <col min="26" max="16384" width="9.140625" style="1"/>
  </cols>
  <sheetData>
    <row r="2" spans="2:25" ht="15" customHeight="1" x14ac:dyDescent="0.15">
      <c r="B2" s="124" t="s">
        <v>0</v>
      </c>
      <c r="C2" s="124"/>
      <c r="D2" s="124"/>
      <c r="E2" s="124"/>
      <c r="F2" s="124"/>
      <c r="G2" s="124"/>
      <c r="H2" s="124"/>
      <c r="I2" s="124"/>
      <c r="J2" s="124"/>
      <c r="K2" s="124"/>
      <c r="L2" s="124"/>
    </row>
    <row r="3" spans="2:25" ht="15" customHeight="1" x14ac:dyDescent="0.15">
      <c r="B3" s="124" t="s">
        <v>1</v>
      </c>
      <c r="C3" s="124"/>
      <c r="D3" s="124"/>
      <c r="E3" s="124"/>
      <c r="F3" s="124"/>
      <c r="G3" s="124"/>
      <c r="H3" s="124"/>
      <c r="I3" s="124"/>
      <c r="J3" s="124"/>
      <c r="K3" s="124"/>
      <c r="L3" s="124"/>
    </row>
    <row r="4" spans="2:25" ht="15" customHeight="1" x14ac:dyDescent="0.2">
      <c r="B4" s="125" t="s">
        <v>147</v>
      </c>
      <c r="C4" s="125"/>
      <c r="D4" s="125"/>
      <c r="E4" s="125"/>
      <c r="F4" s="125"/>
      <c r="G4" s="125"/>
      <c r="H4" s="125"/>
      <c r="I4" s="125"/>
      <c r="J4" s="125"/>
      <c r="K4" s="125"/>
      <c r="L4" s="125"/>
    </row>
    <row r="5" spans="2:25" ht="15" customHeight="1" thickBot="1" x14ac:dyDescent="0.2">
      <c r="B5" s="2"/>
      <c r="C5" s="2"/>
      <c r="D5" s="2"/>
      <c r="E5" s="2"/>
      <c r="F5" s="2"/>
      <c r="G5" s="2"/>
      <c r="H5" s="3"/>
      <c r="I5" s="2"/>
      <c r="J5" s="2"/>
      <c r="K5" s="2"/>
      <c r="L5" s="4" t="s">
        <v>2</v>
      </c>
    </row>
    <row r="6" spans="2:25" ht="12" customHeight="1" thickTop="1" x14ac:dyDescent="0.15">
      <c r="B6" s="112" t="s">
        <v>3</v>
      </c>
      <c r="C6" s="114" t="s">
        <v>4</v>
      </c>
      <c r="D6" s="115"/>
      <c r="E6" s="115"/>
      <c r="F6" s="115"/>
      <c r="G6" s="116"/>
      <c r="H6" s="120" t="s">
        <v>5</v>
      </c>
      <c r="I6" s="5" t="s">
        <v>6</v>
      </c>
      <c r="J6" s="6" t="s">
        <v>7</v>
      </c>
      <c r="K6" s="122" t="s">
        <v>8</v>
      </c>
      <c r="L6" s="7" t="s">
        <v>7</v>
      </c>
      <c r="Q6" s="72" t="e">
        <f>+#REF!</f>
        <v>#REF!</v>
      </c>
      <c r="R6" s="72" t="e">
        <f>+#REF!</f>
        <v>#REF!</v>
      </c>
      <c r="S6" s="72" t="e">
        <f>+#REF!</f>
        <v>#REF!</v>
      </c>
      <c r="T6" s="72" t="e">
        <f>+#REF!</f>
        <v>#REF!</v>
      </c>
    </row>
    <row r="7" spans="2:25" ht="12" customHeight="1" x14ac:dyDescent="0.15">
      <c r="B7" s="113"/>
      <c r="C7" s="117"/>
      <c r="D7" s="118"/>
      <c r="E7" s="118"/>
      <c r="F7" s="118"/>
      <c r="G7" s="119"/>
      <c r="H7" s="121"/>
      <c r="I7" s="8" t="s">
        <v>148</v>
      </c>
      <c r="J7" s="9" t="s">
        <v>148</v>
      </c>
      <c r="K7" s="123"/>
      <c r="L7" s="10" t="s">
        <v>9</v>
      </c>
      <c r="N7" s="69" t="s">
        <v>144</v>
      </c>
      <c r="O7" s="69" t="s">
        <v>8</v>
      </c>
      <c r="Q7" s="72" t="e">
        <f>+#REF!</f>
        <v>#REF!</v>
      </c>
      <c r="R7" s="72" t="e">
        <f>+#REF!</f>
        <v>#REF!</v>
      </c>
      <c r="S7" s="72" t="e">
        <f>+#REF!</f>
        <v>#REF!</v>
      </c>
      <c r="T7" s="72" t="e">
        <f>+#REF!</f>
        <v>#REF!</v>
      </c>
    </row>
    <row r="8" spans="2:25" ht="12" customHeight="1" thickBot="1" x14ac:dyDescent="0.2">
      <c r="B8" s="11">
        <v>1</v>
      </c>
      <c r="C8" s="109">
        <v>2</v>
      </c>
      <c r="D8" s="110"/>
      <c r="E8" s="110"/>
      <c r="F8" s="110"/>
      <c r="G8" s="111"/>
      <c r="H8" s="12">
        <v>3</v>
      </c>
      <c r="I8" s="12">
        <v>4</v>
      </c>
      <c r="J8" s="12">
        <v>5</v>
      </c>
      <c r="K8" s="12">
        <v>6</v>
      </c>
      <c r="L8" s="13">
        <v>7</v>
      </c>
      <c r="N8" s="69" t="s">
        <v>145</v>
      </c>
      <c r="O8" s="69"/>
      <c r="Q8" s="72" t="e">
        <f>+#REF!</f>
        <v>#REF!</v>
      </c>
      <c r="R8" s="72" t="e">
        <f>+#REF!</f>
        <v>#REF!</v>
      </c>
      <c r="S8" s="72" t="e">
        <f>+#REF!</f>
        <v>#REF!</v>
      </c>
      <c r="T8" s="72" t="e">
        <f>+#REF!</f>
        <v>#REF!</v>
      </c>
    </row>
    <row r="9" spans="2:25" ht="12" customHeight="1" x14ac:dyDescent="0.15">
      <c r="B9" s="14">
        <v>1</v>
      </c>
      <c r="C9" s="15" t="s">
        <v>10</v>
      </c>
      <c r="D9" s="16"/>
      <c r="E9" s="16"/>
      <c r="F9" s="16"/>
      <c r="G9" s="17"/>
      <c r="H9" s="18" t="s">
        <v>11</v>
      </c>
      <c r="I9" s="19"/>
      <c r="J9" s="19"/>
      <c r="K9" s="19"/>
      <c r="L9" s="20"/>
      <c r="N9" s="70"/>
      <c r="Q9" s="72" t="e">
        <f>+#REF!</f>
        <v>#REF!</v>
      </c>
      <c r="R9" s="72" t="e">
        <f>+#REF!</f>
        <v>#REF!</v>
      </c>
      <c r="S9" s="72" t="e">
        <f>+#REF!</f>
        <v>#REF!</v>
      </c>
      <c r="T9" s="72" t="e">
        <f>+#REF!</f>
        <v>#REF!</v>
      </c>
      <c r="V9" s="34" t="e">
        <f>+I9-Q9</f>
        <v>#REF!</v>
      </c>
      <c r="W9" s="34" t="e">
        <f t="shared" ref="W9:Y9" si="0">+J9-R9</f>
        <v>#REF!</v>
      </c>
      <c r="X9" s="34" t="e">
        <f t="shared" si="0"/>
        <v>#REF!</v>
      </c>
      <c r="Y9" s="34" t="e">
        <f t="shared" si="0"/>
        <v>#REF!</v>
      </c>
    </row>
    <row r="10" spans="2:25" ht="12" customHeight="1" x14ac:dyDescent="0.15">
      <c r="B10" s="21">
        <f t="shared" ref="B10:B63" si="1">+B9+1</f>
        <v>2</v>
      </c>
      <c r="C10" s="22"/>
      <c r="D10" s="23" t="s">
        <v>12</v>
      </c>
      <c r="E10" s="23"/>
      <c r="F10" s="23"/>
      <c r="G10" s="24"/>
      <c r="H10" s="25" t="s">
        <v>13</v>
      </c>
      <c r="I10" s="26"/>
      <c r="J10" s="26"/>
      <c r="K10" s="26"/>
      <c r="L10" s="27"/>
      <c r="N10" s="70"/>
      <c r="Q10" s="72" t="e">
        <f>+#REF!</f>
        <v>#REF!</v>
      </c>
      <c r="R10" s="72" t="e">
        <f>+#REF!</f>
        <v>#REF!</v>
      </c>
      <c r="S10" s="72" t="e">
        <f>+#REF!</f>
        <v>#REF!</v>
      </c>
      <c r="T10" s="72" t="e">
        <f>+#REF!</f>
        <v>#REF!</v>
      </c>
      <c r="V10" s="34" t="e">
        <f t="shared" ref="V10:V73" si="2">+I10-Q10</f>
        <v>#REF!</v>
      </c>
      <c r="W10" s="34" t="e">
        <f t="shared" ref="W10:W73" si="3">+J10-R10</f>
        <v>#REF!</v>
      </c>
      <c r="X10" s="34" t="e">
        <f t="shared" ref="X10:X73" si="4">+K10-S10</f>
        <v>#REF!</v>
      </c>
      <c r="Y10" s="34" t="e">
        <f t="shared" ref="Y10:Y73" si="5">+L10-T10</f>
        <v>#REF!</v>
      </c>
    </row>
    <row r="11" spans="2:25" ht="12" customHeight="1" x14ac:dyDescent="0.15">
      <c r="B11" s="21">
        <f t="shared" si="1"/>
        <v>3</v>
      </c>
      <c r="C11" s="28"/>
      <c r="D11" s="29"/>
      <c r="E11" s="29" t="s">
        <v>14</v>
      </c>
      <c r="F11" s="29"/>
      <c r="G11" s="30"/>
      <c r="H11" s="31" t="s">
        <v>15</v>
      </c>
      <c r="I11" s="32" t="e">
        <f t="shared" ref="I11:J14" si="6">+Q11</f>
        <v>#REF!</v>
      </c>
      <c r="J11" s="32" t="e">
        <f t="shared" si="6"/>
        <v>#REF!</v>
      </c>
      <c r="K11" s="32">
        <f>IF(ISERROR(J11/I11*100),0,(J11/I11*100))</f>
        <v>0</v>
      </c>
      <c r="L11" s="33" t="e">
        <f>+T11</f>
        <v>#REF!</v>
      </c>
      <c r="N11" s="71" t="e">
        <f>+J11-L11</f>
        <v>#REF!</v>
      </c>
      <c r="O11" s="71">
        <f>IF(ISERROR(N11/L11*100),0,N11/L11*100)</f>
        <v>0</v>
      </c>
      <c r="Q11" s="72" t="e">
        <f>+#REF!</f>
        <v>#REF!</v>
      </c>
      <c r="R11" s="72" t="e">
        <f>+#REF!</f>
        <v>#REF!</v>
      </c>
      <c r="S11" s="72" t="e">
        <f>+#REF!</f>
        <v>#REF!</v>
      </c>
      <c r="T11" s="72" t="e">
        <f>+#REF!</f>
        <v>#REF!</v>
      </c>
      <c r="V11" s="34" t="e">
        <f t="shared" si="2"/>
        <v>#REF!</v>
      </c>
      <c r="W11" s="34" t="e">
        <f t="shared" si="3"/>
        <v>#REF!</v>
      </c>
      <c r="X11" s="34" t="e">
        <f t="shared" si="4"/>
        <v>#REF!</v>
      </c>
      <c r="Y11" s="34" t="e">
        <f t="shared" si="5"/>
        <v>#REF!</v>
      </c>
    </row>
    <row r="12" spans="2:25" ht="12" customHeight="1" x14ac:dyDescent="0.15">
      <c r="B12" s="21">
        <f>+B11+1</f>
        <v>4</v>
      </c>
      <c r="C12" s="28"/>
      <c r="D12" s="29"/>
      <c r="E12" s="29" t="s">
        <v>16</v>
      </c>
      <c r="F12" s="29"/>
      <c r="G12" s="30"/>
      <c r="H12" s="31" t="s">
        <v>17</v>
      </c>
      <c r="I12" s="32" t="e">
        <f t="shared" si="6"/>
        <v>#REF!</v>
      </c>
      <c r="J12" s="32" t="e">
        <f t="shared" si="6"/>
        <v>#REF!</v>
      </c>
      <c r="K12" s="32">
        <f>IF(ISERROR(J12/I12*100),0,(J12/I12*100))</f>
        <v>0</v>
      </c>
      <c r="L12" s="33" t="e">
        <f>+T12</f>
        <v>#REF!</v>
      </c>
      <c r="N12" s="71" t="e">
        <f t="shared" ref="N12:N15" si="7">+J12-L12</f>
        <v>#REF!</v>
      </c>
      <c r="O12" s="71">
        <f t="shared" ref="O12:O15" si="8">IF(ISERROR(N12/L12*100),0,N12/L12*100)</f>
        <v>0</v>
      </c>
      <c r="Q12" s="72" t="e">
        <f>+#REF!</f>
        <v>#REF!</v>
      </c>
      <c r="R12" s="72" t="e">
        <f>+#REF!</f>
        <v>#REF!</v>
      </c>
      <c r="S12" s="72" t="e">
        <f>+#REF!</f>
        <v>#REF!</v>
      </c>
      <c r="T12" s="72" t="e">
        <f>+#REF!</f>
        <v>#REF!</v>
      </c>
      <c r="V12" s="34" t="e">
        <f t="shared" si="2"/>
        <v>#REF!</v>
      </c>
      <c r="W12" s="34" t="e">
        <f t="shared" si="3"/>
        <v>#REF!</v>
      </c>
      <c r="X12" s="34" t="e">
        <f t="shared" si="4"/>
        <v>#REF!</v>
      </c>
      <c r="Y12" s="34" t="e">
        <f t="shared" si="5"/>
        <v>#REF!</v>
      </c>
    </row>
    <row r="13" spans="2:25" ht="12" customHeight="1" x14ac:dyDescent="0.15">
      <c r="B13" s="21">
        <f t="shared" si="1"/>
        <v>5</v>
      </c>
      <c r="C13" s="28"/>
      <c r="D13" s="29"/>
      <c r="E13" s="29" t="s">
        <v>18</v>
      </c>
      <c r="F13" s="29"/>
      <c r="G13" s="30"/>
      <c r="H13" s="31" t="s">
        <v>19</v>
      </c>
      <c r="I13" s="32" t="e">
        <f t="shared" si="6"/>
        <v>#REF!</v>
      </c>
      <c r="J13" s="32" t="e">
        <f t="shared" si="6"/>
        <v>#REF!</v>
      </c>
      <c r="K13" s="32">
        <f>IF(ISERROR(J13/I13*100),0,(J13/I13*100))</f>
        <v>0</v>
      </c>
      <c r="L13" s="33" t="e">
        <f>+T13</f>
        <v>#REF!</v>
      </c>
      <c r="N13" s="71" t="e">
        <f t="shared" si="7"/>
        <v>#REF!</v>
      </c>
      <c r="O13" s="71">
        <f t="shared" si="8"/>
        <v>0</v>
      </c>
      <c r="Q13" s="72" t="e">
        <f>+#REF!</f>
        <v>#REF!</v>
      </c>
      <c r="R13" s="72" t="e">
        <f>+#REF!</f>
        <v>#REF!</v>
      </c>
      <c r="S13" s="72" t="e">
        <f>+#REF!</f>
        <v>#REF!</v>
      </c>
      <c r="T13" s="72" t="e">
        <f>+#REF!</f>
        <v>#REF!</v>
      </c>
      <c r="V13" s="34" t="e">
        <f t="shared" si="2"/>
        <v>#REF!</v>
      </c>
      <c r="W13" s="34" t="e">
        <f t="shared" si="3"/>
        <v>#REF!</v>
      </c>
      <c r="X13" s="34" t="e">
        <f t="shared" si="4"/>
        <v>#REF!</v>
      </c>
      <c r="Y13" s="34" t="e">
        <f t="shared" si="5"/>
        <v>#REF!</v>
      </c>
    </row>
    <row r="14" spans="2:25" ht="12" customHeight="1" x14ac:dyDescent="0.15">
      <c r="B14" s="21">
        <f t="shared" si="1"/>
        <v>6</v>
      </c>
      <c r="C14" s="28"/>
      <c r="D14" s="29"/>
      <c r="E14" s="29" t="s">
        <v>20</v>
      </c>
      <c r="F14" s="29"/>
      <c r="G14" s="30"/>
      <c r="H14" s="31" t="s">
        <v>21</v>
      </c>
      <c r="I14" s="32" t="e">
        <f t="shared" si="6"/>
        <v>#REF!</v>
      </c>
      <c r="J14" s="32" t="e">
        <f t="shared" si="6"/>
        <v>#REF!</v>
      </c>
      <c r="K14" s="32">
        <f>IF(ISERROR(J14/I14*100),0,(J14/I14*100))</f>
        <v>0</v>
      </c>
      <c r="L14" s="33" t="e">
        <f>+T14</f>
        <v>#REF!</v>
      </c>
      <c r="N14" s="71" t="e">
        <f t="shared" si="7"/>
        <v>#REF!</v>
      </c>
      <c r="O14" s="71">
        <f t="shared" si="8"/>
        <v>0</v>
      </c>
      <c r="Q14" s="72" t="e">
        <f>+#REF!</f>
        <v>#REF!</v>
      </c>
      <c r="R14" s="72" t="e">
        <f>+#REF!</f>
        <v>#REF!</v>
      </c>
      <c r="S14" s="72" t="e">
        <f>+#REF!</f>
        <v>#REF!</v>
      </c>
      <c r="T14" s="72" t="e">
        <f>+#REF!</f>
        <v>#REF!</v>
      </c>
      <c r="V14" s="34" t="e">
        <f t="shared" si="2"/>
        <v>#REF!</v>
      </c>
      <c r="W14" s="34" t="e">
        <f t="shared" si="3"/>
        <v>#REF!</v>
      </c>
      <c r="X14" s="34" t="e">
        <f t="shared" si="4"/>
        <v>#REF!</v>
      </c>
      <c r="Y14" s="34" t="e">
        <f t="shared" si="5"/>
        <v>#REF!</v>
      </c>
    </row>
    <row r="15" spans="2:25" ht="12" customHeight="1" x14ac:dyDescent="0.15">
      <c r="B15" s="21">
        <f t="shared" si="1"/>
        <v>7</v>
      </c>
      <c r="C15" s="35"/>
      <c r="D15" s="36"/>
      <c r="E15" s="36"/>
      <c r="F15" s="36" t="s">
        <v>22</v>
      </c>
      <c r="G15" s="37"/>
      <c r="H15" s="38"/>
      <c r="I15" s="39" t="e">
        <f>+SUM(I11:I14)</f>
        <v>#REF!</v>
      </c>
      <c r="J15" s="39" t="e">
        <f>+SUM(J11:J14)</f>
        <v>#REF!</v>
      </c>
      <c r="K15" s="40">
        <f>IF(ISERROR(J15/I15*100),0,(J15/I15*100))</f>
        <v>0</v>
      </c>
      <c r="L15" s="41" t="e">
        <f>+SUM(L11:L14)</f>
        <v>#REF!</v>
      </c>
      <c r="N15" s="71" t="e">
        <f t="shared" si="7"/>
        <v>#REF!</v>
      </c>
      <c r="O15" s="71">
        <f t="shared" si="8"/>
        <v>0</v>
      </c>
      <c r="Q15" s="72" t="e">
        <f>+#REF!</f>
        <v>#REF!</v>
      </c>
      <c r="R15" s="72" t="e">
        <f>+#REF!</f>
        <v>#REF!</v>
      </c>
      <c r="S15" s="72" t="e">
        <f>+#REF!</f>
        <v>#REF!</v>
      </c>
      <c r="T15" s="72" t="e">
        <f>+#REF!</f>
        <v>#REF!</v>
      </c>
      <c r="V15" s="34" t="e">
        <f t="shared" si="2"/>
        <v>#REF!</v>
      </c>
      <c r="W15" s="34" t="e">
        <f t="shared" si="3"/>
        <v>#REF!</v>
      </c>
      <c r="X15" s="34" t="e">
        <f t="shared" si="4"/>
        <v>#REF!</v>
      </c>
      <c r="Y15" s="34" t="e">
        <f t="shared" si="5"/>
        <v>#REF!</v>
      </c>
    </row>
    <row r="16" spans="2:25" ht="12" customHeight="1" x14ac:dyDescent="0.15">
      <c r="B16" s="21">
        <f t="shared" si="1"/>
        <v>8</v>
      </c>
      <c r="C16" s="42"/>
      <c r="D16" s="43"/>
      <c r="E16" s="43"/>
      <c r="F16" s="43"/>
      <c r="G16" s="44"/>
      <c r="H16" s="38"/>
      <c r="I16" s="45"/>
      <c r="J16" s="45"/>
      <c r="K16" s="45"/>
      <c r="L16" s="46"/>
      <c r="Q16" s="72" t="e">
        <f>+#REF!</f>
        <v>#REF!</v>
      </c>
      <c r="R16" s="72" t="e">
        <f>+#REF!</f>
        <v>#REF!</v>
      </c>
      <c r="S16" s="72" t="e">
        <f>+#REF!</f>
        <v>#REF!</v>
      </c>
      <c r="T16" s="72" t="e">
        <f>+#REF!</f>
        <v>#REF!</v>
      </c>
      <c r="V16" s="34" t="e">
        <f t="shared" si="2"/>
        <v>#REF!</v>
      </c>
      <c r="W16" s="34" t="e">
        <f t="shared" si="3"/>
        <v>#REF!</v>
      </c>
      <c r="X16" s="34" t="e">
        <f t="shared" si="4"/>
        <v>#REF!</v>
      </c>
      <c r="Y16" s="34" t="e">
        <f t="shared" si="5"/>
        <v>#REF!</v>
      </c>
    </row>
    <row r="17" spans="2:25" ht="12" customHeight="1" x14ac:dyDescent="0.15">
      <c r="B17" s="21">
        <f t="shared" si="1"/>
        <v>9</v>
      </c>
      <c r="C17" s="35"/>
      <c r="D17" s="23" t="s">
        <v>23</v>
      </c>
      <c r="E17" s="36"/>
      <c r="F17" s="36"/>
      <c r="G17" s="37"/>
      <c r="H17" s="25" t="s">
        <v>24</v>
      </c>
      <c r="I17" s="45"/>
      <c r="J17" s="45"/>
      <c r="K17" s="45"/>
      <c r="L17" s="46"/>
      <c r="Q17" s="72" t="e">
        <f>+#REF!</f>
        <v>#REF!</v>
      </c>
      <c r="R17" s="72" t="e">
        <f>+#REF!</f>
        <v>#REF!</v>
      </c>
      <c r="S17" s="72" t="e">
        <f>+#REF!</f>
        <v>#REF!</v>
      </c>
      <c r="T17" s="72" t="e">
        <f>+#REF!</f>
        <v>#REF!</v>
      </c>
      <c r="V17" s="34" t="e">
        <f t="shared" si="2"/>
        <v>#REF!</v>
      </c>
      <c r="W17" s="34" t="e">
        <f t="shared" si="3"/>
        <v>#REF!</v>
      </c>
      <c r="X17" s="34" t="e">
        <f t="shared" si="4"/>
        <v>#REF!</v>
      </c>
      <c r="Y17" s="34" t="e">
        <f t="shared" si="5"/>
        <v>#REF!</v>
      </c>
    </row>
    <row r="18" spans="2:25" ht="12" customHeight="1" x14ac:dyDescent="0.15">
      <c r="B18" s="21">
        <f t="shared" si="1"/>
        <v>10</v>
      </c>
      <c r="C18" s="22"/>
      <c r="D18" s="23"/>
      <c r="E18" s="23" t="s">
        <v>25</v>
      </c>
      <c r="F18" s="23"/>
      <c r="G18" s="24"/>
      <c r="H18" s="25" t="s">
        <v>26</v>
      </c>
      <c r="I18" s="32"/>
      <c r="J18" s="32"/>
      <c r="K18" s="32"/>
      <c r="L18" s="33"/>
      <c r="Q18" s="72" t="e">
        <f>+#REF!</f>
        <v>#REF!</v>
      </c>
      <c r="R18" s="72" t="e">
        <f>+#REF!</f>
        <v>#REF!</v>
      </c>
      <c r="S18" s="72" t="e">
        <f>+#REF!</f>
        <v>#REF!</v>
      </c>
      <c r="T18" s="72" t="e">
        <f>+#REF!</f>
        <v>#REF!</v>
      </c>
      <c r="V18" s="34" t="e">
        <f t="shared" si="2"/>
        <v>#REF!</v>
      </c>
      <c r="W18" s="34" t="e">
        <f t="shared" si="3"/>
        <v>#REF!</v>
      </c>
      <c r="X18" s="34" t="e">
        <f t="shared" si="4"/>
        <v>#REF!</v>
      </c>
      <c r="Y18" s="34" t="e">
        <f t="shared" si="5"/>
        <v>#REF!</v>
      </c>
    </row>
    <row r="19" spans="2:25" ht="12" customHeight="1" x14ac:dyDescent="0.15">
      <c r="B19" s="21">
        <f t="shared" si="1"/>
        <v>11</v>
      </c>
      <c r="C19" s="28"/>
      <c r="D19" s="29"/>
      <c r="E19" s="29" t="s">
        <v>27</v>
      </c>
      <c r="F19" s="29"/>
      <c r="G19" s="30"/>
      <c r="H19" s="31" t="s">
        <v>28</v>
      </c>
      <c r="I19" s="32" t="e">
        <f t="shared" ref="I19:L23" si="9">+Q19</f>
        <v>#REF!</v>
      </c>
      <c r="J19" s="32" t="e">
        <f t="shared" si="9"/>
        <v>#REF!</v>
      </c>
      <c r="K19" s="32">
        <f>IF(ISERROR(J19/I19*100),0,(J19/I19*100))</f>
        <v>0</v>
      </c>
      <c r="L19" s="33" t="e">
        <f t="shared" si="9"/>
        <v>#REF!</v>
      </c>
      <c r="N19" s="71" t="e">
        <f t="shared" ref="N19:N24" si="10">+J19-L19</f>
        <v>#REF!</v>
      </c>
      <c r="O19" s="71">
        <f t="shared" ref="O19:O24" si="11">IF(ISERROR(N19/L19*100),0,N19/L19*100)</f>
        <v>0</v>
      </c>
      <c r="Q19" s="72" t="e">
        <f>+#REF!</f>
        <v>#REF!</v>
      </c>
      <c r="R19" s="72" t="e">
        <f>+#REF!</f>
        <v>#REF!</v>
      </c>
      <c r="S19" s="72" t="e">
        <f>+#REF!</f>
        <v>#REF!</v>
      </c>
      <c r="T19" s="72" t="e">
        <f>+#REF!</f>
        <v>#REF!</v>
      </c>
      <c r="V19" s="34" t="e">
        <f t="shared" si="2"/>
        <v>#REF!</v>
      </c>
      <c r="W19" s="34" t="e">
        <f t="shared" si="3"/>
        <v>#REF!</v>
      </c>
      <c r="X19" s="34" t="e">
        <f t="shared" si="4"/>
        <v>#REF!</v>
      </c>
      <c r="Y19" s="34" t="e">
        <f t="shared" si="5"/>
        <v>#REF!</v>
      </c>
    </row>
    <row r="20" spans="2:25" ht="12" customHeight="1" x14ac:dyDescent="0.15">
      <c r="B20" s="21">
        <f t="shared" si="1"/>
        <v>12</v>
      </c>
      <c r="C20" s="28"/>
      <c r="D20" s="29"/>
      <c r="E20" s="29" t="s">
        <v>29</v>
      </c>
      <c r="F20" s="29"/>
      <c r="G20" s="30"/>
      <c r="H20" s="31" t="s">
        <v>30</v>
      </c>
      <c r="I20" s="32" t="e">
        <f t="shared" si="9"/>
        <v>#REF!</v>
      </c>
      <c r="J20" s="32" t="e">
        <f t="shared" si="9"/>
        <v>#REF!</v>
      </c>
      <c r="K20" s="32">
        <f>IF(ISERROR(J20/I20*100),0,(J20/I20*100))</f>
        <v>0</v>
      </c>
      <c r="L20" s="33" t="e">
        <f t="shared" si="9"/>
        <v>#REF!</v>
      </c>
      <c r="N20" s="71" t="e">
        <f t="shared" si="10"/>
        <v>#REF!</v>
      </c>
      <c r="O20" s="71">
        <f t="shared" si="11"/>
        <v>0</v>
      </c>
      <c r="Q20" s="72" t="e">
        <f>+#REF!</f>
        <v>#REF!</v>
      </c>
      <c r="R20" s="72" t="e">
        <f>+#REF!</f>
        <v>#REF!</v>
      </c>
      <c r="S20" s="72" t="e">
        <f>+#REF!</f>
        <v>#REF!</v>
      </c>
      <c r="T20" s="72" t="e">
        <f>+#REF!</f>
        <v>#REF!</v>
      </c>
      <c r="V20" s="34" t="e">
        <f t="shared" si="2"/>
        <v>#REF!</v>
      </c>
      <c r="W20" s="34" t="e">
        <f t="shared" si="3"/>
        <v>#REF!</v>
      </c>
      <c r="X20" s="34" t="e">
        <f t="shared" si="4"/>
        <v>#REF!</v>
      </c>
      <c r="Y20" s="34" t="e">
        <f t="shared" si="5"/>
        <v>#REF!</v>
      </c>
    </row>
    <row r="21" spans="2:25" ht="12" customHeight="1" x14ac:dyDescent="0.15">
      <c r="B21" s="21">
        <f t="shared" si="1"/>
        <v>13</v>
      </c>
      <c r="C21" s="28"/>
      <c r="D21" s="29"/>
      <c r="E21" s="29" t="s">
        <v>31</v>
      </c>
      <c r="F21" s="29"/>
      <c r="G21" s="30"/>
      <c r="H21" s="31" t="s">
        <v>32</v>
      </c>
      <c r="I21" s="32" t="e">
        <f t="shared" si="9"/>
        <v>#REF!</v>
      </c>
      <c r="J21" s="32" t="e">
        <f t="shared" si="9"/>
        <v>#REF!</v>
      </c>
      <c r="K21" s="32">
        <f>IF(ISERROR(J21/I21*100),0,(J21/I21*100))</f>
        <v>0</v>
      </c>
      <c r="L21" s="33" t="e">
        <f t="shared" si="9"/>
        <v>#REF!</v>
      </c>
      <c r="N21" s="71" t="e">
        <f t="shared" si="10"/>
        <v>#REF!</v>
      </c>
      <c r="O21" s="71">
        <f t="shared" si="11"/>
        <v>0</v>
      </c>
      <c r="Q21" s="72" t="e">
        <f>+#REF!</f>
        <v>#REF!</v>
      </c>
      <c r="R21" s="72" t="e">
        <f>+#REF!</f>
        <v>#REF!</v>
      </c>
      <c r="S21" s="72" t="e">
        <f>+#REF!</f>
        <v>#REF!</v>
      </c>
      <c r="T21" s="72" t="e">
        <f>+#REF!</f>
        <v>#REF!</v>
      </c>
      <c r="V21" s="34" t="e">
        <f t="shared" si="2"/>
        <v>#REF!</v>
      </c>
      <c r="W21" s="34" t="e">
        <f t="shared" si="3"/>
        <v>#REF!</v>
      </c>
      <c r="X21" s="34" t="e">
        <f t="shared" si="4"/>
        <v>#REF!</v>
      </c>
      <c r="Y21" s="34" t="e">
        <f t="shared" si="5"/>
        <v>#REF!</v>
      </c>
    </row>
    <row r="22" spans="2:25" ht="12" customHeight="1" x14ac:dyDescent="0.15">
      <c r="B22" s="21">
        <f t="shared" si="1"/>
        <v>14</v>
      </c>
      <c r="C22" s="28"/>
      <c r="D22" s="29"/>
      <c r="E22" s="29" t="s">
        <v>33</v>
      </c>
      <c r="F22" s="29"/>
      <c r="G22" s="30"/>
      <c r="H22" s="31" t="s">
        <v>34</v>
      </c>
      <c r="I22" s="32" t="e">
        <f t="shared" si="9"/>
        <v>#REF!</v>
      </c>
      <c r="J22" s="32" t="e">
        <f t="shared" si="9"/>
        <v>#REF!</v>
      </c>
      <c r="K22" s="32">
        <f>IF(ISERROR(J22/I22*100),0,(J22/I22*100))</f>
        <v>0</v>
      </c>
      <c r="L22" s="33" t="e">
        <f t="shared" si="9"/>
        <v>#REF!</v>
      </c>
      <c r="N22" s="71" t="e">
        <f t="shared" si="10"/>
        <v>#REF!</v>
      </c>
      <c r="O22" s="71">
        <f t="shared" si="11"/>
        <v>0</v>
      </c>
      <c r="Q22" s="72" t="e">
        <f>+#REF!</f>
        <v>#REF!</v>
      </c>
      <c r="R22" s="72" t="e">
        <f>+#REF!</f>
        <v>#REF!</v>
      </c>
      <c r="S22" s="72" t="e">
        <f>+#REF!</f>
        <v>#REF!</v>
      </c>
      <c r="T22" s="72" t="e">
        <f>+#REF!</f>
        <v>#REF!</v>
      </c>
      <c r="V22" s="34" t="e">
        <f t="shared" si="2"/>
        <v>#REF!</v>
      </c>
      <c r="W22" s="34" t="e">
        <f t="shared" si="3"/>
        <v>#REF!</v>
      </c>
      <c r="X22" s="34" t="e">
        <f t="shared" si="4"/>
        <v>#REF!</v>
      </c>
      <c r="Y22" s="34" t="e">
        <f t="shared" si="5"/>
        <v>#REF!</v>
      </c>
    </row>
    <row r="23" spans="2:25" ht="12" customHeight="1" x14ac:dyDescent="0.15">
      <c r="B23" s="21">
        <f t="shared" si="1"/>
        <v>15</v>
      </c>
      <c r="C23" s="28"/>
      <c r="D23" s="29"/>
      <c r="E23" s="29" t="s">
        <v>35</v>
      </c>
      <c r="F23" s="29"/>
      <c r="G23" s="30"/>
      <c r="H23" s="31" t="s">
        <v>36</v>
      </c>
      <c r="I23" s="32" t="e">
        <f t="shared" si="9"/>
        <v>#REF!</v>
      </c>
      <c r="J23" s="32" t="e">
        <f t="shared" si="9"/>
        <v>#REF!</v>
      </c>
      <c r="K23" s="32">
        <f>IF(ISERROR(J23/I23*100),0,(J23/I23*100))</f>
        <v>0</v>
      </c>
      <c r="L23" s="33" t="e">
        <f t="shared" si="9"/>
        <v>#REF!</v>
      </c>
      <c r="N23" s="71" t="e">
        <f t="shared" si="10"/>
        <v>#REF!</v>
      </c>
      <c r="O23" s="71">
        <f t="shared" si="11"/>
        <v>0</v>
      </c>
      <c r="Q23" s="72" t="e">
        <f>+#REF!</f>
        <v>#REF!</v>
      </c>
      <c r="R23" s="72" t="e">
        <f>+#REF!</f>
        <v>#REF!</v>
      </c>
      <c r="S23" s="72" t="e">
        <f>+#REF!</f>
        <v>#REF!</v>
      </c>
      <c r="T23" s="72" t="e">
        <f>+#REF!</f>
        <v>#REF!</v>
      </c>
      <c r="V23" s="34" t="e">
        <f t="shared" si="2"/>
        <v>#REF!</v>
      </c>
      <c r="W23" s="34" t="e">
        <f t="shared" si="3"/>
        <v>#REF!</v>
      </c>
      <c r="X23" s="34" t="e">
        <f t="shared" si="4"/>
        <v>#REF!</v>
      </c>
      <c r="Y23" s="34" t="e">
        <f t="shared" si="5"/>
        <v>#REF!</v>
      </c>
    </row>
    <row r="24" spans="2:25" ht="12" customHeight="1" x14ac:dyDescent="0.15">
      <c r="B24" s="21">
        <f>+B23+1</f>
        <v>16</v>
      </c>
      <c r="C24" s="22"/>
      <c r="D24" s="23"/>
      <c r="E24" s="23"/>
      <c r="F24" s="23" t="s">
        <v>37</v>
      </c>
      <c r="G24" s="24"/>
      <c r="H24" s="38"/>
      <c r="I24" s="39" t="e">
        <f>+SUM(I19:I23)</f>
        <v>#REF!</v>
      </c>
      <c r="J24" s="39" t="e">
        <f>+SUM(J19:J23)</f>
        <v>#REF!</v>
      </c>
      <c r="K24" s="40">
        <f t="shared" ref="K24" si="12">IF(ISERROR(J24/I24*100),0,(J24/I24*100))</f>
        <v>0</v>
      </c>
      <c r="L24" s="41" t="e">
        <f>+SUM(L19:L23)</f>
        <v>#REF!</v>
      </c>
      <c r="N24" s="71" t="e">
        <f t="shared" si="10"/>
        <v>#REF!</v>
      </c>
      <c r="O24" s="71">
        <f t="shared" si="11"/>
        <v>0</v>
      </c>
      <c r="Q24" s="72" t="e">
        <f>+#REF!</f>
        <v>#REF!</v>
      </c>
      <c r="R24" s="72" t="e">
        <f>+#REF!</f>
        <v>#REF!</v>
      </c>
      <c r="S24" s="72" t="e">
        <f>+#REF!</f>
        <v>#REF!</v>
      </c>
      <c r="T24" s="72" t="e">
        <f>+#REF!</f>
        <v>#REF!</v>
      </c>
      <c r="V24" s="34" t="e">
        <f t="shared" si="2"/>
        <v>#REF!</v>
      </c>
      <c r="W24" s="34" t="e">
        <f t="shared" si="3"/>
        <v>#REF!</v>
      </c>
      <c r="X24" s="34" t="e">
        <f t="shared" si="4"/>
        <v>#REF!</v>
      </c>
      <c r="Y24" s="34" t="e">
        <f t="shared" si="5"/>
        <v>#REF!</v>
      </c>
    </row>
    <row r="25" spans="2:25" ht="12" customHeight="1" x14ac:dyDescent="0.15">
      <c r="B25" s="21">
        <f t="shared" si="1"/>
        <v>17</v>
      </c>
      <c r="C25" s="42"/>
      <c r="D25" s="43"/>
      <c r="E25" s="43"/>
      <c r="F25" s="43"/>
      <c r="G25" s="44"/>
      <c r="H25" s="38"/>
      <c r="I25" s="45"/>
      <c r="J25" s="45"/>
      <c r="K25" s="45"/>
      <c r="L25" s="46"/>
      <c r="Q25" s="72" t="e">
        <f>+#REF!</f>
        <v>#REF!</v>
      </c>
      <c r="R25" s="72" t="e">
        <f>+#REF!</f>
        <v>#REF!</v>
      </c>
      <c r="S25" s="72" t="e">
        <f>+#REF!</f>
        <v>#REF!</v>
      </c>
      <c r="T25" s="72" t="e">
        <f>+#REF!</f>
        <v>#REF!</v>
      </c>
      <c r="V25" s="34" t="e">
        <f t="shared" si="2"/>
        <v>#REF!</v>
      </c>
      <c r="W25" s="34" t="e">
        <f t="shared" si="3"/>
        <v>#REF!</v>
      </c>
      <c r="X25" s="34" t="e">
        <f t="shared" si="4"/>
        <v>#REF!</v>
      </c>
      <c r="Y25" s="34" t="e">
        <f t="shared" si="5"/>
        <v>#REF!</v>
      </c>
    </row>
    <row r="26" spans="2:25" ht="12" customHeight="1" x14ac:dyDescent="0.15">
      <c r="B26" s="21">
        <f t="shared" si="1"/>
        <v>18</v>
      </c>
      <c r="C26" s="35"/>
      <c r="D26" s="36"/>
      <c r="E26" s="36" t="s">
        <v>38</v>
      </c>
      <c r="F26" s="36"/>
      <c r="G26" s="37"/>
      <c r="H26" s="25" t="s">
        <v>39</v>
      </c>
      <c r="I26" s="32"/>
      <c r="J26" s="32"/>
      <c r="K26" s="32"/>
      <c r="L26" s="33"/>
      <c r="Q26" s="72" t="e">
        <f>+#REF!</f>
        <v>#REF!</v>
      </c>
      <c r="R26" s="72" t="e">
        <f>+#REF!</f>
        <v>#REF!</v>
      </c>
      <c r="S26" s="72" t="e">
        <f>+#REF!</f>
        <v>#REF!</v>
      </c>
      <c r="T26" s="72" t="e">
        <f>+#REF!</f>
        <v>#REF!</v>
      </c>
      <c r="V26" s="34" t="e">
        <f t="shared" si="2"/>
        <v>#REF!</v>
      </c>
      <c r="W26" s="34" t="e">
        <f t="shared" si="3"/>
        <v>#REF!</v>
      </c>
      <c r="X26" s="34" t="e">
        <f t="shared" si="4"/>
        <v>#REF!</v>
      </c>
      <c r="Y26" s="34" t="e">
        <f t="shared" si="5"/>
        <v>#REF!</v>
      </c>
    </row>
    <row r="27" spans="2:25" ht="12" customHeight="1" x14ac:dyDescent="0.15">
      <c r="B27" s="21">
        <f t="shared" si="1"/>
        <v>19</v>
      </c>
      <c r="C27" s="42"/>
      <c r="D27" s="43"/>
      <c r="E27" s="43" t="s">
        <v>40</v>
      </c>
      <c r="F27" s="43"/>
      <c r="G27" s="44"/>
      <c r="H27" s="25"/>
      <c r="I27" s="32" t="e">
        <f t="shared" ref="I27:L29" si="13">+Q27</f>
        <v>#REF!</v>
      </c>
      <c r="J27" s="32" t="e">
        <f t="shared" si="13"/>
        <v>#REF!</v>
      </c>
      <c r="K27" s="32">
        <f>IF(ISERROR(J27/I27*100),0,(J27/I27*100))</f>
        <v>0</v>
      </c>
      <c r="L27" s="33" t="e">
        <f t="shared" si="13"/>
        <v>#REF!</v>
      </c>
      <c r="N27" s="71" t="e">
        <f t="shared" ref="N27:N31" si="14">+J27-L27</f>
        <v>#REF!</v>
      </c>
      <c r="O27" s="71">
        <f t="shared" ref="O27:O31" si="15">IF(ISERROR(N27/L27*100),0,N27/L27*100)</f>
        <v>0</v>
      </c>
      <c r="Q27" s="72" t="e">
        <f>+#REF!</f>
        <v>#REF!</v>
      </c>
      <c r="R27" s="72" t="e">
        <f>+#REF!</f>
        <v>#REF!</v>
      </c>
      <c r="S27" s="72" t="e">
        <f>+#REF!</f>
        <v>#REF!</v>
      </c>
      <c r="T27" s="72" t="e">
        <f>+#REF!</f>
        <v>#REF!</v>
      </c>
      <c r="V27" s="34" t="e">
        <f t="shared" si="2"/>
        <v>#REF!</v>
      </c>
      <c r="W27" s="34" t="e">
        <f t="shared" si="3"/>
        <v>#REF!</v>
      </c>
      <c r="X27" s="34" t="e">
        <f t="shared" si="4"/>
        <v>#REF!</v>
      </c>
      <c r="Y27" s="34" t="e">
        <f t="shared" si="5"/>
        <v>#REF!</v>
      </c>
    </row>
    <row r="28" spans="2:25" ht="12" customHeight="1" x14ac:dyDescent="0.15">
      <c r="B28" s="21">
        <f t="shared" si="1"/>
        <v>20</v>
      </c>
      <c r="C28" s="42"/>
      <c r="D28" s="43"/>
      <c r="E28" s="43" t="s">
        <v>41</v>
      </c>
      <c r="F28" s="43"/>
      <c r="G28" s="44"/>
      <c r="H28" s="25"/>
      <c r="I28" s="32" t="e">
        <f t="shared" si="13"/>
        <v>#REF!</v>
      </c>
      <c r="J28" s="32" t="e">
        <f t="shared" si="13"/>
        <v>#REF!</v>
      </c>
      <c r="K28" s="32">
        <f>IF(ISERROR(J28/I28*100),0,(J28/I28*100))</f>
        <v>0</v>
      </c>
      <c r="L28" s="33" t="e">
        <f t="shared" si="13"/>
        <v>#REF!</v>
      </c>
      <c r="N28" s="71" t="e">
        <f>+J28-L28</f>
        <v>#REF!</v>
      </c>
      <c r="O28" s="71">
        <f>IF(ISERROR(N28/L28*100),0,N28/L28*100)</f>
        <v>0</v>
      </c>
      <c r="Q28" s="72" t="e">
        <f>+#REF!</f>
        <v>#REF!</v>
      </c>
      <c r="R28" s="72" t="e">
        <f>+#REF!</f>
        <v>#REF!</v>
      </c>
      <c r="S28" s="72" t="e">
        <f>+#REF!</f>
        <v>#REF!</v>
      </c>
      <c r="T28" s="72" t="e">
        <f>+#REF!</f>
        <v>#REF!</v>
      </c>
      <c r="V28" s="34" t="e">
        <f t="shared" si="2"/>
        <v>#REF!</v>
      </c>
      <c r="W28" s="34" t="e">
        <f t="shared" si="3"/>
        <v>#REF!</v>
      </c>
      <c r="X28" s="34" t="e">
        <f t="shared" si="4"/>
        <v>#REF!</v>
      </c>
      <c r="Y28" s="34" t="e">
        <f t="shared" si="5"/>
        <v>#REF!</v>
      </c>
    </row>
    <row r="29" spans="2:25" ht="12" customHeight="1" x14ac:dyDescent="0.15">
      <c r="B29" s="21">
        <f t="shared" si="1"/>
        <v>21</v>
      </c>
      <c r="C29" s="42"/>
      <c r="D29" s="43"/>
      <c r="E29" s="43" t="s">
        <v>42</v>
      </c>
      <c r="F29" s="43"/>
      <c r="G29" s="44"/>
      <c r="H29" s="25"/>
      <c r="I29" s="32" t="e">
        <f t="shared" si="13"/>
        <v>#REF!</v>
      </c>
      <c r="J29" s="32" t="e">
        <f t="shared" si="13"/>
        <v>#REF!</v>
      </c>
      <c r="K29" s="32">
        <f>IF(ISERROR(J29/I29*100),0,(J29/I29*100))</f>
        <v>0</v>
      </c>
      <c r="L29" s="33" t="e">
        <f t="shared" si="13"/>
        <v>#REF!</v>
      </c>
      <c r="N29" s="71" t="e">
        <f>+J29-L29</f>
        <v>#REF!</v>
      </c>
      <c r="O29" s="71">
        <f>IF(ISERROR(N29/L29*100),0,N29/L29*100)</f>
        <v>0</v>
      </c>
      <c r="Q29" s="72" t="e">
        <f>+#REF!</f>
        <v>#REF!</v>
      </c>
      <c r="R29" s="72" t="e">
        <f>+#REF!</f>
        <v>#REF!</v>
      </c>
      <c r="S29" s="72" t="e">
        <f>+#REF!</f>
        <v>#REF!</v>
      </c>
      <c r="T29" s="72" t="e">
        <f>+#REF!</f>
        <v>#REF!</v>
      </c>
      <c r="V29" s="34" t="e">
        <f t="shared" si="2"/>
        <v>#REF!</v>
      </c>
      <c r="W29" s="34" t="e">
        <f t="shared" si="3"/>
        <v>#REF!</v>
      </c>
      <c r="X29" s="34" t="e">
        <f t="shared" si="4"/>
        <v>#REF!</v>
      </c>
      <c r="Y29" s="34" t="e">
        <f t="shared" si="5"/>
        <v>#REF!</v>
      </c>
    </row>
    <row r="30" spans="2:25" ht="12" customHeight="1" x14ac:dyDescent="0.15">
      <c r="B30" s="21">
        <f t="shared" si="1"/>
        <v>22</v>
      </c>
      <c r="C30" s="35"/>
      <c r="D30" s="36"/>
      <c r="E30" s="36"/>
      <c r="F30" s="36" t="s">
        <v>43</v>
      </c>
      <c r="G30" s="37"/>
      <c r="H30" s="38"/>
      <c r="I30" s="39" t="e">
        <f>+SUM(I27:I29)</f>
        <v>#REF!</v>
      </c>
      <c r="J30" s="39" t="e">
        <f>+SUM(J27:J29)</f>
        <v>#REF!</v>
      </c>
      <c r="K30" s="40">
        <f>IF(ISERROR(J30/I30*100),0,(J30/I30*100))</f>
        <v>0</v>
      </c>
      <c r="L30" s="41" t="e">
        <f>+SUM(L27:L29)</f>
        <v>#REF!</v>
      </c>
      <c r="N30" s="71" t="e">
        <f t="shared" si="14"/>
        <v>#REF!</v>
      </c>
      <c r="O30" s="71">
        <f t="shared" si="15"/>
        <v>0</v>
      </c>
      <c r="Q30" s="72" t="e">
        <f>+#REF!</f>
        <v>#REF!</v>
      </c>
      <c r="R30" s="72" t="e">
        <f>+#REF!</f>
        <v>#REF!</v>
      </c>
      <c r="S30" s="72" t="e">
        <f>+#REF!</f>
        <v>#REF!</v>
      </c>
      <c r="T30" s="72" t="e">
        <f>+#REF!</f>
        <v>#REF!</v>
      </c>
      <c r="V30" s="34" t="e">
        <f t="shared" si="2"/>
        <v>#REF!</v>
      </c>
      <c r="W30" s="34" t="e">
        <f t="shared" si="3"/>
        <v>#REF!</v>
      </c>
      <c r="X30" s="34" t="e">
        <f t="shared" si="4"/>
        <v>#REF!</v>
      </c>
      <c r="Y30" s="34" t="e">
        <f t="shared" si="5"/>
        <v>#REF!</v>
      </c>
    </row>
    <row r="31" spans="2:25" ht="12" customHeight="1" x14ac:dyDescent="0.15">
      <c r="B31" s="21">
        <f t="shared" si="1"/>
        <v>23</v>
      </c>
      <c r="C31" s="35"/>
      <c r="D31" s="36"/>
      <c r="E31" s="36"/>
      <c r="F31" s="36" t="s">
        <v>44</v>
      </c>
      <c r="G31" s="37"/>
      <c r="H31" s="38"/>
      <c r="I31" s="39" t="e">
        <f>+I24+I30</f>
        <v>#REF!</v>
      </c>
      <c r="J31" s="39" t="e">
        <f>+J24+J30</f>
        <v>#REF!</v>
      </c>
      <c r="K31" s="40">
        <f>IF(ISERROR(J31/I31*100),0,(J31/I31*100))</f>
        <v>0</v>
      </c>
      <c r="L31" s="41" t="e">
        <f>+L24+L30</f>
        <v>#REF!</v>
      </c>
      <c r="N31" s="71" t="e">
        <f t="shared" si="14"/>
        <v>#REF!</v>
      </c>
      <c r="O31" s="71">
        <f t="shared" si="15"/>
        <v>0</v>
      </c>
      <c r="Q31" s="72" t="e">
        <f>+#REF!</f>
        <v>#REF!</v>
      </c>
      <c r="R31" s="72" t="e">
        <f>+#REF!</f>
        <v>#REF!</v>
      </c>
      <c r="S31" s="72" t="e">
        <f>+#REF!</f>
        <v>#REF!</v>
      </c>
      <c r="T31" s="72" t="e">
        <f>+#REF!</f>
        <v>#REF!</v>
      </c>
      <c r="V31" s="34" t="e">
        <f t="shared" si="2"/>
        <v>#REF!</v>
      </c>
      <c r="W31" s="34" t="e">
        <f t="shared" si="3"/>
        <v>#REF!</v>
      </c>
      <c r="X31" s="34" t="e">
        <f t="shared" si="4"/>
        <v>#REF!</v>
      </c>
      <c r="Y31" s="34" t="e">
        <f t="shared" si="5"/>
        <v>#REF!</v>
      </c>
    </row>
    <row r="32" spans="2:25" ht="12" customHeight="1" x14ac:dyDescent="0.15">
      <c r="B32" s="21">
        <f t="shared" si="1"/>
        <v>24</v>
      </c>
      <c r="C32" s="42"/>
      <c r="D32" s="43"/>
      <c r="E32" s="43"/>
      <c r="F32" s="43"/>
      <c r="G32" s="44"/>
      <c r="H32" s="38"/>
      <c r="I32" s="45"/>
      <c r="J32" s="45"/>
      <c r="K32" s="45"/>
      <c r="L32" s="46"/>
      <c r="Q32" s="72" t="e">
        <f>+#REF!</f>
        <v>#REF!</v>
      </c>
      <c r="R32" s="72" t="e">
        <f>+#REF!</f>
        <v>#REF!</v>
      </c>
      <c r="S32" s="72" t="e">
        <f>+#REF!</f>
        <v>#REF!</v>
      </c>
      <c r="T32" s="72" t="e">
        <f>+#REF!</f>
        <v>#REF!</v>
      </c>
      <c r="V32" s="34" t="e">
        <f t="shared" si="2"/>
        <v>#REF!</v>
      </c>
      <c r="W32" s="34" t="e">
        <f t="shared" si="3"/>
        <v>#REF!</v>
      </c>
      <c r="X32" s="34" t="e">
        <f t="shared" si="4"/>
        <v>#REF!</v>
      </c>
      <c r="Y32" s="34" t="e">
        <f t="shared" si="5"/>
        <v>#REF!</v>
      </c>
    </row>
    <row r="33" spans="2:25" ht="12" customHeight="1" x14ac:dyDescent="0.15">
      <c r="B33" s="21">
        <f t="shared" si="1"/>
        <v>25</v>
      </c>
      <c r="C33" s="35"/>
      <c r="D33" s="36" t="s">
        <v>45</v>
      </c>
      <c r="E33" s="36"/>
      <c r="F33" s="36"/>
      <c r="G33" s="37"/>
      <c r="H33" s="25" t="s">
        <v>46</v>
      </c>
      <c r="I33" s="45"/>
      <c r="J33" s="45"/>
      <c r="K33" s="45"/>
      <c r="L33" s="46"/>
      <c r="Q33" s="72" t="e">
        <f>+#REF!</f>
        <v>#REF!</v>
      </c>
      <c r="R33" s="72" t="e">
        <f>+#REF!</f>
        <v>#REF!</v>
      </c>
      <c r="S33" s="72" t="e">
        <f>+#REF!</f>
        <v>#REF!</v>
      </c>
      <c r="T33" s="72" t="e">
        <f>+#REF!</f>
        <v>#REF!</v>
      </c>
      <c r="V33" s="34" t="e">
        <f t="shared" si="2"/>
        <v>#REF!</v>
      </c>
      <c r="W33" s="34" t="e">
        <f t="shared" si="3"/>
        <v>#REF!</v>
      </c>
      <c r="X33" s="34" t="e">
        <f t="shared" si="4"/>
        <v>#REF!</v>
      </c>
      <c r="Y33" s="34" t="e">
        <f t="shared" si="5"/>
        <v>#REF!</v>
      </c>
    </row>
    <row r="34" spans="2:25" ht="12" customHeight="1" x14ac:dyDescent="0.15">
      <c r="B34" s="21">
        <f t="shared" si="1"/>
        <v>26</v>
      </c>
      <c r="C34" s="28"/>
      <c r="D34" s="29"/>
      <c r="E34" s="29" t="s">
        <v>47</v>
      </c>
      <c r="F34" s="29"/>
      <c r="G34" s="30"/>
      <c r="H34" s="25"/>
      <c r="I34" s="32" t="e">
        <f t="shared" ref="I34:L36" si="16">+Q34</f>
        <v>#REF!</v>
      </c>
      <c r="J34" s="32" t="e">
        <f t="shared" si="16"/>
        <v>#REF!</v>
      </c>
      <c r="K34" s="32">
        <f>IF(ISERROR(J34/I34*100),0,(J34/I34*100))</f>
        <v>0</v>
      </c>
      <c r="L34" s="33" t="e">
        <f t="shared" si="16"/>
        <v>#REF!</v>
      </c>
      <c r="N34" s="71" t="e">
        <f t="shared" ref="N34:N38" si="17">+J34-L34</f>
        <v>#REF!</v>
      </c>
      <c r="O34" s="71">
        <f t="shared" ref="O34:O38" si="18">IF(ISERROR(N34/L34*100),0,N34/L34*100)</f>
        <v>0</v>
      </c>
      <c r="Q34" s="72" t="e">
        <f>+#REF!</f>
        <v>#REF!</v>
      </c>
      <c r="R34" s="72" t="e">
        <f>+#REF!</f>
        <v>#REF!</v>
      </c>
      <c r="S34" s="72" t="e">
        <f>+#REF!</f>
        <v>#REF!</v>
      </c>
      <c r="T34" s="72" t="e">
        <f>+#REF!</f>
        <v>#REF!</v>
      </c>
      <c r="V34" s="34" t="e">
        <f t="shared" si="2"/>
        <v>#REF!</v>
      </c>
      <c r="W34" s="34" t="e">
        <f t="shared" si="3"/>
        <v>#REF!</v>
      </c>
      <c r="X34" s="34" t="e">
        <f t="shared" si="4"/>
        <v>#REF!</v>
      </c>
      <c r="Y34" s="34" t="e">
        <f t="shared" si="5"/>
        <v>#REF!</v>
      </c>
    </row>
    <row r="35" spans="2:25" ht="12" customHeight="1" x14ac:dyDescent="0.15">
      <c r="B35" s="21">
        <f t="shared" si="1"/>
        <v>27</v>
      </c>
      <c r="C35" s="28"/>
      <c r="D35" s="29"/>
      <c r="E35" s="29" t="s">
        <v>48</v>
      </c>
      <c r="F35" s="29"/>
      <c r="G35" s="30"/>
      <c r="H35" s="25"/>
      <c r="I35" s="32" t="e">
        <f t="shared" si="16"/>
        <v>#REF!</v>
      </c>
      <c r="J35" s="32" t="e">
        <f t="shared" si="16"/>
        <v>#REF!</v>
      </c>
      <c r="K35" s="32">
        <f>IF(ISERROR(J35/I35*100),0,(J35/I35*100))</f>
        <v>0</v>
      </c>
      <c r="L35" s="33" t="e">
        <f t="shared" si="16"/>
        <v>#REF!</v>
      </c>
      <c r="N35" s="71" t="e">
        <f t="shared" si="17"/>
        <v>#REF!</v>
      </c>
      <c r="O35" s="71">
        <f t="shared" si="18"/>
        <v>0</v>
      </c>
      <c r="Q35" s="72" t="e">
        <f>+#REF!</f>
        <v>#REF!</v>
      </c>
      <c r="R35" s="72" t="e">
        <f>+#REF!</f>
        <v>#REF!</v>
      </c>
      <c r="S35" s="72" t="e">
        <f>+#REF!</f>
        <v>#REF!</v>
      </c>
      <c r="T35" s="72" t="e">
        <f>+#REF!</f>
        <v>#REF!</v>
      </c>
      <c r="V35" s="34" t="e">
        <f t="shared" si="2"/>
        <v>#REF!</v>
      </c>
      <c r="W35" s="34" t="e">
        <f t="shared" si="3"/>
        <v>#REF!</v>
      </c>
      <c r="X35" s="34" t="e">
        <f t="shared" si="4"/>
        <v>#REF!</v>
      </c>
      <c r="Y35" s="34" t="e">
        <f t="shared" si="5"/>
        <v>#REF!</v>
      </c>
    </row>
    <row r="36" spans="2:25" ht="12" customHeight="1" x14ac:dyDescent="0.15">
      <c r="B36" s="21">
        <f t="shared" si="1"/>
        <v>28</v>
      </c>
      <c r="C36" s="28"/>
      <c r="D36" s="29"/>
      <c r="E36" s="29" t="s">
        <v>49</v>
      </c>
      <c r="F36" s="29"/>
      <c r="G36" s="30"/>
      <c r="H36" s="25"/>
      <c r="I36" s="32" t="e">
        <f t="shared" si="16"/>
        <v>#REF!</v>
      </c>
      <c r="J36" s="32" t="e">
        <f t="shared" si="16"/>
        <v>#REF!</v>
      </c>
      <c r="K36" s="32">
        <f>IF(ISERROR(J36/I36*100),0,(J36/I36*100))</f>
        <v>0</v>
      </c>
      <c r="L36" s="33" t="e">
        <f t="shared" si="16"/>
        <v>#REF!</v>
      </c>
      <c r="N36" s="71" t="e">
        <f t="shared" si="17"/>
        <v>#REF!</v>
      </c>
      <c r="O36" s="71">
        <f t="shared" si="18"/>
        <v>0</v>
      </c>
      <c r="Q36" s="72" t="e">
        <f>+#REF!</f>
        <v>#REF!</v>
      </c>
      <c r="R36" s="72" t="e">
        <f>+#REF!</f>
        <v>#REF!</v>
      </c>
      <c r="S36" s="72" t="e">
        <f>+#REF!</f>
        <v>#REF!</v>
      </c>
      <c r="T36" s="72" t="e">
        <f>+#REF!</f>
        <v>#REF!</v>
      </c>
      <c r="V36" s="34" t="e">
        <f t="shared" si="2"/>
        <v>#REF!</v>
      </c>
      <c r="W36" s="34" t="e">
        <f t="shared" si="3"/>
        <v>#REF!</v>
      </c>
      <c r="X36" s="34" t="e">
        <f t="shared" si="4"/>
        <v>#REF!</v>
      </c>
      <c r="Y36" s="34" t="e">
        <f t="shared" si="5"/>
        <v>#REF!</v>
      </c>
    </row>
    <row r="37" spans="2:25" ht="12" customHeight="1" x14ac:dyDescent="0.15">
      <c r="B37" s="21">
        <f t="shared" si="1"/>
        <v>29</v>
      </c>
      <c r="C37" s="35"/>
      <c r="D37" s="36"/>
      <c r="E37" s="36"/>
      <c r="F37" s="36" t="s">
        <v>50</v>
      </c>
      <c r="G37" s="37"/>
      <c r="H37" s="38"/>
      <c r="I37" s="39" t="e">
        <f>+SUM(I34:I36)</f>
        <v>#REF!</v>
      </c>
      <c r="J37" s="39" t="e">
        <f>+SUM(J34:J36)</f>
        <v>#REF!</v>
      </c>
      <c r="K37" s="40">
        <f>IF(ISERROR(J37/I37*100),0,(J37/I37*100))</f>
        <v>0</v>
      </c>
      <c r="L37" s="41" t="e">
        <f>+SUM(L34:L36)</f>
        <v>#REF!</v>
      </c>
      <c r="N37" s="71" t="e">
        <f t="shared" si="17"/>
        <v>#REF!</v>
      </c>
      <c r="O37" s="71">
        <f t="shared" si="18"/>
        <v>0</v>
      </c>
      <c r="Q37" s="72" t="e">
        <f>+#REF!</f>
        <v>#REF!</v>
      </c>
      <c r="R37" s="72" t="e">
        <f>+#REF!</f>
        <v>#REF!</v>
      </c>
      <c r="S37" s="72" t="e">
        <f>+#REF!</f>
        <v>#REF!</v>
      </c>
      <c r="T37" s="72" t="e">
        <f>+#REF!</f>
        <v>#REF!</v>
      </c>
      <c r="V37" s="34" t="e">
        <f t="shared" si="2"/>
        <v>#REF!</v>
      </c>
      <c r="W37" s="34" t="e">
        <f t="shared" si="3"/>
        <v>#REF!</v>
      </c>
      <c r="X37" s="34" t="e">
        <f t="shared" si="4"/>
        <v>#REF!</v>
      </c>
      <c r="Y37" s="34" t="e">
        <f t="shared" si="5"/>
        <v>#REF!</v>
      </c>
    </row>
    <row r="38" spans="2:25" ht="12" customHeight="1" x14ac:dyDescent="0.15">
      <c r="B38" s="21">
        <f t="shared" si="1"/>
        <v>30</v>
      </c>
      <c r="C38" s="42"/>
      <c r="D38" s="43"/>
      <c r="E38" s="43"/>
      <c r="F38" s="43"/>
      <c r="G38" s="37" t="s">
        <v>51</v>
      </c>
      <c r="H38" s="38"/>
      <c r="I38" s="39" t="e">
        <f>+I15+I31+I37</f>
        <v>#REF!</v>
      </c>
      <c r="J38" s="39" t="e">
        <f>+J15+J31+J37</f>
        <v>#REF!</v>
      </c>
      <c r="K38" s="39">
        <f>IF(ISERROR(J38/I38*100),0,(J38/I38*100))</f>
        <v>0</v>
      </c>
      <c r="L38" s="41" t="e">
        <f>+L15+L31+L37</f>
        <v>#REF!</v>
      </c>
      <c r="N38" s="71" t="e">
        <f t="shared" si="17"/>
        <v>#REF!</v>
      </c>
      <c r="O38" s="71">
        <f t="shared" si="18"/>
        <v>0</v>
      </c>
      <c r="Q38" s="72" t="e">
        <f>+#REF!</f>
        <v>#REF!</v>
      </c>
      <c r="R38" s="72" t="e">
        <f>+#REF!</f>
        <v>#REF!</v>
      </c>
      <c r="S38" s="72" t="e">
        <f>+#REF!</f>
        <v>#REF!</v>
      </c>
      <c r="T38" s="72" t="e">
        <f>+#REF!</f>
        <v>#REF!</v>
      </c>
      <c r="V38" s="34" t="e">
        <f t="shared" si="2"/>
        <v>#REF!</v>
      </c>
      <c r="W38" s="34" t="e">
        <f t="shared" si="3"/>
        <v>#REF!</v>
      </c>
      <c r="X38" s="34" t="e">
        <f t="shared" si="4"/>
        <v>#REF!</v>
      </c>
      <c r="Y38" s="34" t="e">
        <f t="shared" si="5"/>
        <v>#REF!</v>
      </c>
    </row>
    <row r="39" spans="2:25" ht="12" customHeight="1" x14ac:dyDescent="0.15">
      <c r="B39" s="21">
        <f t="shared" si="1"/>
        <v>31</v>
      </c>
      <c r="C39" s="35"/>
      <c r="D39" s="36"/>
      <c r="E39" s="36"/>
      <c r="F39" s="36"/>
      <c r="G39" s="37"/>
      <c r="H39" s="38"/>
      <c r="I39" s="47"/>
      <c r="J39" s="47"/>
      <c r="K39" s="47"/>
      <c r="L39" s="48"/>
      <c r="Q39" s="72" t="e">
        <f>+#REF!</f>
        <v>#REF!</v>
      </c>
      <c r="R39" s="72" t="e">
        <f>+#REF!</f>
        <v>#REF!</v>
      </c>
      <c r="S39" s="72" t="e">
        <f>+#REF!</f>
        <v>#REF!</v>
      </c>
      <c r="T39" s="72" t="e">
        <f>+#REF!</f>
        <v>#REF!</v>
      </c>
      <c r="V39" s="34" t="e">
        <f t="shared" si="2"/>
        <v>#REF!</v>
      </c>
      <c r="W39" s="34" t="e">
        <f t="shared" si="3"/>
        <v>#REF!</v>
      </c>
      <c r="X39" s="34" t="e">
        <f t="shared" si="4"/>
        <v>#REF!</v>
      </c>
      <c r="Y39" s="34" t="e">
        <f t="shared" si="5"/>
        <v>#REF!</v>
      </c>
    </row>
    <row r="40" spans="2:25" ht="12" customHeight="1" x14ac:dyDescent="0.15">
      <c r="B40" s="21">
        <f t="shared" si="1"/>
        <v>32</v>
      </c>
      <c r="C40" s="49" t="s">
        <v>52</v>
      </c>
      <c r="D40" s="36"/>
      <c r="E40" s="36"/>
      <c r="F40" s="36"/>
      <c r="G40" s="37"/>
      <c r="H40" s="38" t="s">
        <v>53</v>
      </c>
      <c r="I40" s="45"/>
      <c r="J40" s="45"/>
      <c r="K40" s="45"/>
      <c r="L40" s="46"/>
      <c r="Q40" s="72" t="e">
        <f>+#REF!</f>
        <v>#REF!</v>
      </c>
      <c r="R40" s="72" t="e">
        <f>+#REF!</f>
        <v>#REF!</v>
      </c>
      <c r="S40" s="72" t="e">
        <f>+#REF!</f>
        <v>#REF!</v>
      </c>
      <c r="T40" s="72" t="e">
        <f>+#REF!</f>
        <v>#REF!</v>
      </c>
      <c r="V40" s="34" t="e">
        <f t="shared" si="2"/>
        <v>#REF!</v>
      </c>
      <c r="W40" s="34" t="e">
        <f t="shared" si="3"/>
        <v>#REF!</v>
      </c>
      <c r="X40" s="34" t="e">
        <f t="shared" si="4"/>
        <v>#REF!</v>
      </c>
      <c r="Y40" s="34" t="e">
        <f t="shared" si="5"/>
        <v>#REF!</v>
      </c>
    </row>
    <row r="41" spans="2:25" ht="12" customHeight="1" x14ac:dyDescent="0.15">
      <c r="B41" s="21">
        <f t="shared" si="1"/>
        <v>33</v>
      </c>
      <c r="C41" s="35"/>
      <c r="D41" s="36" t="s">
        <v>54</v>
      </c>
      <c r="E41" s="36"/>
      <c r="F41" s="36"/>
      <c r="G41" s="37"/>
      <c r="H41" s="38" t="s">
        <v>55</v>
      </c>
      <c r="I41" s="45" t="e">
        <f t="shared" ref="I41:L47" si="19">+Q41</f>
        <v>#REF!</v>
      </c>
      <c r="J41" s="45" t="e">
        <f t="shared" si="19"/>
        <v>#REF!</v>
      </c>
      <c r="K41" s="45"/>
      <c r="L41" s="46" t="e">
        <f t="shared" si="19"/>
        <v>#REF!</v>
      </c>
      <c r="Q41" s="72" t="e">
        <f>+#REF!</f>
        <v>#REF!</v>
      </c>
      <c r="R41" s="72" t="e">
        <f>+#REF!</f>
        <v>#REF!</v>
      </c>
      <c r="S41" s="72" t="e">
        <f>+#REF!</f>
        <v>#REF!</v>
      </c>
      <c r="T41" s="72" t="e">
        <f>+#REF!</f>
        <v>#REF!</v>
      </c>
      <c r="V41" s="34" t="e">
        <f t="shared" si="2"/>
        <v>#REF!</v>
      </c>
      <c r="W41" s="34" t="e">
        <f t="shared" si="3"/>
        <v>#REF!</v>
      </c>
      <c r="X41" s="34" t="e">
        <f t="shared" si="4"/>
        <v>#REF!</v>
      </c>
      <c r="Y41" s="34" t="e">
        <f t="shared" si="5"/>
        <v>#REF!</v>
      </c>
    </row>
    <row r="42" spans="2:25" ht="12" customHeight="1" x14ac:dyDescent="0.15">
      <c r="B42" s="21">
        <f t="shared" si="1"/>
        <v>34</v>
      </c>
      <c r="C42" s="28"/>
      <c r="D42" s="29"/>
      <c r="E42" s="29" t="s">
        <v>56</v>
      </c>
      <c r="F42" s="29"/>
      <c r="G42" s="30"/>
      <c r="H42" s="50" t="s">
        <v>57</v>
      </c>
      <c r="I42" s="32" t="e">
        <f t="shared" si="19"/>
        <v>#REF!</v>
      </c>
      <c r="J42" s="32" t="e">
        <f t="shared" si="19"/>
        <v>#REF!</v>
      </c>
      <c r="K42" s="32">
        <f t="shared" ref="K42:K48" si="20">IF(ISERROR(J42/I42*100),0,(J42/I42*100))</f>
        <v>0</v>
      </c>
      <c r="L42" s="33" t="e">
        <f t="shared" si="19"/>
        <v>#REF!</v>
      </c>
      <c r="N42" s="71" t="e">
        <f t="shared" ref="N42:N49" si="21">+J42-L42</f>
        <v>#REF!</v>
      </c>
      <c r="O42" s="71">
        <f t="shared" ref="O42:O49" si="22">IF(ISERROR(N42/L42*100),0,N42/L42*100)</f>
        <v>0</v>
      </c>
      <c r="Q42" s="72" t="e">
        <f>+#REF!</f>
        <v>#REF!</v>
      </c>
      <c r="R42" s="72" t="e">
        <f>+#REF!</f>
        <v>#REF!</v>
      </c>
      <c r="S42" s="72" t="e">
        <f>+#REF!</f>
        <v>#REF!</v>
      </c>
      <c r="T42" s="72" t="e">
        <f>+#REF!</f>
        <v>#REF!</v>
      </c>
      <c r="V42" s="34" t="e">
        <f t="shared" si="2"/>
        <v>#REF!</v>
      </c>
      <c r="W42" s="34" t="e">
        <f t="shared" si="3"/>
        <v>#REF!</v>
      </c>
      <c r="X42" s="34" t="e">
        <f t="shared" si="4"/>
        <v>#REF!</v>
      </c>
      <c r="Y42" s="34" t="e">
        <f t="shared" si="5"/>
        <v>#REF!</v>
      </c>
    </row>
    <row r="43" spans="2:25" ht="12" customHeight="1" x14ac:dyDescent="0.15">
      <c r="B43" s="21">
        <f t="shared" si="1"/>
        <v>35</v>
      </c>
      <c r="C43" s="28"/>
      <c r="D43" s="29"/>
      <c r="E43" s="29" t="s">
        <v>58</v>
      </c>
      <c r="F43" s="29"/>
      <c r="G43" s="30"/>
      <c r="H43" s="50" t="s">
        <v>59</v>
      </c>
      <c r="I43" s="32" t="e">
        <f t="shared" si="19"/>
        <v>#REF!</v>
      </c>
      <c r="J43" s="32" t="e">
        <f t="shared" si="19"/>
        <v>#REF!</v>
      </c>
      <c r="K43" s="32">
        <f t="shared" si="20"/>
        <v>0</v>
      </c>
      <c r="L43" s="33" t="e">
        <f t="shared" si="19"/>
        <v>#REF!</v>
      </c>
      <c r="N43" s="71" t="e">
        <f t="shared" si="21"/>
        <v>#REF!</v>
      </c>
      <c r="O43" s="71">
        <f t="shared" si="22"/>
        <v>0</v>
      </c>
      <c r="Q43" s="72" t="e">
        <f>+#REF!</f>
        <v>#REF!</v>
      </c>
      <c r="R43" s="72" t="e">
        <f>+#REF!</f>
        <v>#REF!</v>
      </c>
      <c r="S43" s="72" t="e">
        <f>+#REF!</f>
        <v>#REF!</v>
      </c>
      <c r="T43" s="72" t="e">
        <f>+#REF!</f>
        <v>#REF!</v>
      </c>
      <c r="V43" s="34" t="e">
        <f t="shared" si="2"/>
        <v>#REF!</v>
      </c>
      <c r="W43" s="34" t="e">
        <f t="shared" si="3"/>
        <v>#REF!</v>
      </c>
      <c r="X43" s="34" t="e">
        <f t="shared" si="4"/>
        <v>#REF!</v>
      </c>
      <c r="Y43" s="34" t="e">
        <f t="shared" si="5"/>
        <v>#REF!</v>
      </c>
    </row>
    <row r="44" spans="2:25" ht="12" customHeight="1" x14ac:dyDescent="0.15">
      <c r="B44" s="21">
        <f t="shared" si="1"/>
        <v>36</v>
      </c>
      <c r="C44" s="28"/>
      <c r="D44" s="29"/>
      <c r="E44" s="29" t="s">
        <v>60</v>
      </c>
      <c r="F44" s="29"/>
      <c r="G44" s="30"/>
      <c r="H44" s="50"/>
      <c r="I44" s="32" t="e">
        <f t="shared" si="19"/>
        <v>#REF!</v>
      </c>
      <c r="J44" s="32" t="e">
        <f t="shared" si="19"/>
        <v>#REF!</v>
      </c>
      <c r="K44" s="32">
        <f t="shared" si="20"/>
        <v>0</v>
      </c>
      <c r="L44" s="33" t="e">
        <f t="shared" si="19"/>
        <v>#REF!</v>
      </c>
      <c r="N44" s="71" t="e">
        <f t="shared" si="21"/>
        <v>#REF!</v>
      </c>
      <c r="O44" s="71">
        <f t="shared" si="22"/>
        <v>0</v>
      </c>
      <c r="Q44" s="72" t="e">
        <f>+#REF!</f>
        <v>#REF!</v>
      </c>
      <c r="R44" s="72" t="e">
        <f>+#REF!</f>
        <v>#REF!</v>
      </c>
      <c r="S44" s="72" t="e">
        <f>+#REF!</f>
        <v>#REF!</v>
      </c>
      <c r="T44" s="72" t="e">
        <f>+#REF!</f>
        <v>#REF!</v>
      </c>
      <c r="V44" s="34" t="e">
        <f t="shared" si="2"/>
        <v>#REF!</v>
      </c>
      <c r="W44" s="34" t="e">
        <f t="shared" si="3"/>
        <v>#REF!</v>
      </c>
      <c r="X44" s="34" t="e">
        <f t="shared" si="4"/>
        <v>#REF!</v>
      </c>
      <c r="Y44" s="34" t="e">
        <f t="shared" si="5"/>
        <v>#REF!</v>
      </c>
    </row>
    <row r="45" spans="2:25" ht="12" customHeight="1" x14ac:dyDescent="0.15">
      <c r="B45" s="21">
        <f t="shared" si="1"/>
        <v>37</v>
      </c>
      <c r="C45" s="28"/>
      <c r="D45" s="29"/>
      <c r="E45" s="29" t="s">
        <v>61</v>
      </c>
      <c r="F45" s="29"/>
      <c r="G45" s="30"/>
      <c r="H45" s="50" t="s">
        <v>62</v>
      </c>
      <c r="I45" s="32" t="e">
        <f t="shared" si="19"/>
        <v>#REF!</v>
      </c>
      <c r="J45" s="32" t="e">
        <f t="shared" si="19"/>
        <v>#REF!</v>
      </c>
      <c r="K45" s="32">
        <f t="shared" si="20"/>
        <v>0</v>
      </c>
      <c r="L45" s="33" t="e">
        <f t="shared" si="19"/>
        <v>#REF!</v>
      </c>
      <c r="N45" s="71" t="e">
        <f t="shared" si="21"/>
        <v>#REF!</v>
      </c>
      <c r="O45" s="71">
        <f t="shared" si="22"/>
        <v>0</v>
      </c>
      <c r="Q45" s="72" t="e">
        <f>+#REF!</f>
        <v>#REF!</v>
      </c>
      <c r="R45" s="72" t="e">
        <f>+#REF!</f>
        <v>#REF!</v>
      </c>
      <c r="S45" s="72" t="e">
        <f>+#REF!</f>
        <v>#REF!</v>
      </c>
      <c r="T45" s="72" t="e">
        <f>+#REF!</f>
        <v>#REF!</v>
      </c>
      <c r="V45" s="34" t="e">
        <f t="shared" si="2"/>
        <v>#REF!</v>
      </c>
      <c r="W45" s="34" t="e">
        <f t="shared" si="3"/>
        <v>#REF!</v>
      </c>
      <c r="X45" s="34" t="e">
        <f t="shared" si="4"/>
        <v>#REF!</v>
      </c>
      <c r="Y45" s="34" t="e">
        <f t="shared" si="5"/>
        <v>#REF!</v>
      </c>
    </row>
    <row r="46" spans="2:25" ht="12" customHeight="1" x14ac:dyDescent="0.15">
      <c r="B46" s="21">
        <f t="shared" si="1"/>
        <v>38</v>
      </c>
      <c r="C46" s="28"/>
      <c r="D46" s="29"/>
      <c r="E46" s="29" t="s">
        <v>63</v>
      </c>
      <c r="F46" s="29"/>
      <c r="G46" s="30"/>
      <c r="H46" s="50" t="s">
        <v>64</v>
      </c>
      <c r="I46" s="32" t="e">
        <f t="shared" si="19"/>
        <v>#REF!</v>
      </c>
      <c r="J46" s="32" t="e">
        <f t="shared" si="19"/>
        <v>#REF!</v>
      </c>
      <c r="K46" s="32">
        <f t="shared" si="20"/>
        <v>0</v>
      </c>
      <c r="L46" s="33" t="e">
        <f t="shared" si="19"/>
        <v>#REF!</v>
      </c>
      <c r="N46" s="71" t="e">
        <f t="shared" si="21"/>
        <v>#REF!</v>
      </c>
      <c r="O46" s="71">
        <f t="shared" si="22"/>
        <v>0</v>
      </c>
      <c r="Q46" s="72" t="e">
        <f>+#REF!</f>
        <v>#REF!</v>
      </c>
      <c r="R46" s="72" t="e">
        <f>+#REF!</f>
        <v>#REF!</v>
      </c>
      <c r="S46" s="72" t="e">
        <f>+#REF!</f>
        <v>#REF!</v>
      </c>
      <c r="T46" s="72" t="e">
        <f>+#REF!</f>
        <v>#REF!</v>
      </c>
      <c r="V46" s="34" t="e">
        <f t="shared" si="2"/>
        <v>#REF!</v>
      </c>
      <c r="W46" s="34" t="e">
        <f t="shared" si="3"/>
        <v>#REF!</v>
      </c>
      <c r="X46" s="34" t="e">
        <f t="shared" si="4"/>
        <v>#REF!</v>
      </c>
      <c r="Y46" s="34" t="e">
        <f t="shared" si="5"/>
        <v>#REF!</v>
      </c>
    </row>
    <row r="47" spans="2:25" ht="12" customHeight="1" x14ac:dyDescent="0.15">
      <c r="B47" s="21">
        <f t="shared" si="1"/>
        <v>39</v>
      </c>
      <c r="C47" s="28"/>
      <c r="D47" s="29"/>
      <c r="E47" s="29" t="s">
        <v>65</v>
      </c>
      <c r="F47" s="29"/>
      <c r="G47" s="30"/>
      <c r="H47" s="50" t="s">
        <v>66</v>
      </c>
      <c r="I47" s="32" t="e">
        <f t="shared" si="19"/>
        <v>#REF!</v>
      </c>
      <c r="J47" s="32" t="e">
        <f t="shared" si="19"/>
        <v>#REF!</v>
      </c>
      <c r="K47" s="32">
        <f t="shared" si="20"/>
        <v>0</v>
      </c>
      <c r="L47" s="33" t="e">
        <f t="shared" si="19"/>
        <v>#REF!</v>
      </c>
      <c r="N47" s="71" t="e">
        <f t="shared" si="21"/>
        <v>#REF!</v>
      </c>
      <c r="O47" s="71">
        <f t="shared" si="22"/>
        <v>0</v>
      </c>
      <c r="Q47" s="72" t="e">
        <f>+#REF!</f>
        <v>#REF!</v>
      </c>
      <c r="R47" s="72" t="e">
        <f>+#REF!</f>
        <v>#REF!</v>
      </c>
      <c r="S47" s="72" t="e">
        <f>+#REF!</f>
        <v>#REF!</v>
      </c>
      <c r="T47" s="72" t="e">
        <f>+#REF!</f>
        <v>#REF!</v>
      </c>
      <c r="V47" s="34" t="e">
        <f t="shared" si="2"/>
        <v>#REF!</v>
      </c>
      <c r="W47" s="34" t="e">
        <f t="shared" si="3"/>
        <v>#REF!</v>
      </c>
      <c r="X47" s="34" t="e">
        <f t="shared" si="4"/>
        <v>#REF!</v>
      </c>
      <c r="Y47" s="34" t="e">
        <f t="shared" si="5"/>
        <v>#REF!</v>
      </c>
    </row>
    <row r="48" spans="2:25" ht="12" customHeight="1" x14ac:dyDescent="0.15">
      <c r="B48" s="21">
        <f>+B47+1</f>
        <v>40</v>
      </c>
      <c r="C48" s="35"/>
      <c r="D48" s="36"/>
      <c r="E48" s="36"/>
      <c r="F48" s="36" t="s">
        <v>67</v>
      </c>
      <c r="G48" s="37"/>
      <c r="H48" s="38"/>
      <c r="I48" s="39" t="e">
        <f>+SUM(I42:I47)</f>
        <v>#REF!</v>
      </c>
      <c r="J48" s="39" t="e">
        <f>+SUM(J42:J47)</f>
        <v>#REF!</v>
      </c>
      <c r="K48" s="40">
        <f t="shared" si="20"/>
        <v>0</v>
      </c>
      <c r="L48" s="41" t="e">
        <f>+SUM(L42:L47)</f>
        <v>#REF!</v>
      </c>
      <c r="N48" s="71" t="e">
        <f t="shared" si="21"/>
        <v>#REF!</v>
      </c>
      <c r="O48" s="71">
        <f t="shared" si="22"/>
        <v>0</v>
      </c>
      <c r="Q48" s="72" t="e">
        <f>+#REF!</f>
        <v>#REF!</v>
      </c>
      <c r="R48" s="72" t="e">
        <f>+#REF!</f>
        <v>#REF!</v>
      </c>
      <c r="S48" s="72" t="e">
        <f>+#REF!</f>
        <v>#REF!</v>
      </c>
      <c r="T48" s="72" t="e">
        <f>+#REF!</f>
        <v>#REF!</v>
      </c>
      <c r="V48" s="34" t="e">
        <f t="shared" si="2"/>
        <v>#REF!</v>
      </c>
      <c r="W48" s="34" t="e">
        <f t="shared" si="3"/>
        <v>#REF!</v>
      </c>
      <c r="X48" s="34" t="e">
        <f t="shared" si="4"/>
        <v>#REF!</v>
      </c>
      <c r="Y48" s="34" t="e">
        <f t="shared" si="5"/>
        <v>#REF!</v>
      </c>
    </row>
    <row r="49" spans="2:25" ht="12" customHeight="1" x14ac:dyDescent="0.15">
      <c r="B49" s="21">
        <f t="shared" si="1"/>
        <v>41</v>
      </c>
      <c r="C49" s="42"/>
      <c r="D49" s="43"/>
      <c r="E49" s="43"/>
      <c r="F49" s="43"/>
      <c r="G49" s="44"/>
      <c r="H49" s="38"/>
      <c r="I49" s="45"/>
      <c r="J49" s="45"/>
      <c r="K49" s="45"/>
      <c r="L49" s="46"/>
      <c r="N49" s="71">
        <f t="shared" si="21"/>
        <v>0</v>
      </c>
      <c r="O49" s="71">
        <f t="shared" si="22"/>
        <v>0</v>
      </c>
      <c r="Q49" s="72" t="e">
        <f>+#REF!</f>
        <v>#REF!</v>
      </c>
      <c r="R49" s="72" t="e">
        <f>+#REF!</f>
        <v>#REF!</v>
      </c>
      <c r="S49" s="72" t="e">
        <f>+#REF!</f>
        <v>#REF!</v>
      </c>
      <c r="T49" s="72" t="e">
        <f>+#REF!</f>
        <v>#REF!</v>
      </c>
      <c r="V49" s="34" t="e">
        <f t="shared" si="2"/>
        <v>#REF!</v>
      </c>
      <c r="W49" s="34" t="e">
        <f t="shared" si="3"/>
        <v>#REF!</v>
      </c>
      <c r="X49" s="34" t="e">
        <f t="shared" si="4"/>
        <v>#REF!</v>
      </c>
      <c r="Y49" s="34" t="e">
        <f t="shared" si="5"/>
        <v>#REF!</v>
      </c>
    </row>
    <row r="50" spans="2:25" ht="12" customHeight="1" x14ac:dyDescent="0.15">
      <c r="B50" s="21">
        <f t="shared" si="1"/>
        <v>42</v>
      </c>
      <c r="C50" s="35"/>
      <c r="D50" s="36" t="s">
        <v>68</v>
      </c>
      <c r="E50" s="36"/>
      <c r="F50" s="36"/>
      <c r="G50" s="37"/>
      <c r="H50" s="38" t="s">
        <v>69</v>
      </c>
      <c r="I50" s="45"/>
      <c r="J50" s="45"/>
      <c r="K50" s="45"/>
      <c r="L50" s="46"/>
      <c r="Q50" s="72" t="e">
        <f>+#REF!</f>
        <v>#REF!</v>
      </c>
      <c r="R50" s="72" t="e">
        <f>+#REF!</f>
        <v>#REF!</v>
      </c>
      <c r="S50" s="72" t="e">
        <f>+#REF!</f>
        <v>#REF!</v>
      </c>
      <c r="T50" s="72" t="e">
        <f>+#REF!</f>
        <v>#REF!</v>
      </c>
      <c r="V50" s="34" t="e">
        <f t="shared" si="2"/>
        <v>#REF!</v>
      </c>
      <c r="W50" s="34" t="e">
        <f t="shared" si="3"/>
        <v>#REF!</v>
      </c>
      <c r="X50" s="34" t="e">
        <f t="shared" si="4"/>
        <v>#REF!</v>
      </c>
      <c r="Y50" s="34" t="e">
        <f t="shared" si="5"/>
        <v>#REF!</v>
      </c>
    </row>
    <row r="51" spans="2:25" ht="12" customHeight="1" x14ac:dyDescent="0.15">
      <c r="B51" s="21">
        <f t="shared" si="1"/>
        <v>43</v>
      </c>
      <c r="C51" s="28"/>
      <c r="D51" s="29"/>
      <c r="E51" s="29" t="s">
        <v>70</v>
      </c>
      <c r="F51" s="29"/>
      <c r="G51" s="30"/>
      <c r="H51" s="50" t="s">
        <v>71</v>
      </c>
      <c r="I51" s="32" t="e">
        <f t="shared" ref="I51:L56" si="23">+Q51</f>
        <v>#REF!</v>
      </c>
      <c r="J51" s="32" t="e">
        <f t="shared" si="23"/>
        <v>#REF!</v>
      </c>
      <c r="K51" s="32">
        <f t="shared" ref="K51:K57" si="24">IF(ISERROR(J51/I51*100),0,(J51/I51*100))</f>
        <v>0</v>
      </c>
      <c r="L51" s="33" t="e">
        <f t="shared" si="23"/>
        <v>#REF!</v>
      </c>
      <c r="Q51" s="72" t="e">
        <f>+#REF!</f>
        <v>#REF!</v>
      </c>
      <c r="R51" s="72" t="e">
        <f>+#REF!</f>
        <v>#REF!</v>
      </c>
      <c r="S51" s="72" t="e">
        <f>+#REF!</f>
        <v>#REF!</v>
      </c>
      <c r="T51" s="72" t="e">
        <f>+#REF!</f>
        <v>#REF!</v>
      </c>
      <c r="V51" s="34" t="e">
        <f t="shared" si="2"/>
        <v>#REF!</v>
      </c>
      <c r="W51" s="34" t="e">
        <f t="shared" si="3"/>
        <v>#REF!</v>
      </c>
      <c r="X51" s="34" t="e">
        <f t="shared" si="4"/>
        <v>#REF!</v>
      </c>
      <c r="Y51" s="34" t="e">
        <f t="shared" si="5"/>
        <v>#REF!</v>
      </c>
    </row>
    <row r="52" spans="2:25" ht="12" customHeight="1" x14ac:dyDescent="0.15">
      <c r="B52" s="21">
        <f t="shared" si="1"/>
        <v>44</v>
      </c>
      <c r="C52" s="28"/>
      <c r="D52" s="29"/>
      <c r="E52" s="29" t="s">
        <v>72</v>
      </c>
      <c r="F52" s="29"/>
      <c r="G52" s="30"/>
      <c r="H52" s="50" t="s">
        <v>73</v>
      </c>
      <c r="I52" s="32" t="e">
        <f t="shared" si="23"/>
        <v>#REF!</v>
      </c>
      <c r="J52" s="32" t="e">
        <f t="shared" si="23"/>
        <v>#REF!</v>
      </c>
      <c r="K52" s="32">
        <f t="shared" si="24"/>
        <v>0</v>
      </c>
      <c r="L52" s="33" t="e">
        <f t="shared" si="23"/>
        <v>#REF!</v>
      </c>
      <c r="N52" s="71" t="e">
        <f t="shared" ref="N52:N58" si="25">+J52-L52</f>
        <v>#REF!</v>
      </c>
      <c r="O52" s="71">
        <f t="shared" ref="O52:O58" si="26">IF(ISERROR(N52/L52*100),0,N52/L52*100)</f>
        <v>0</v>
      </c>
      <c r="Q52" s="72" t="e">
        <f>+#REF!</f>
        <v>#REF!</v>
      </c>
      <c r="R52" s="72" t="e">
        <f>+#REF!</f>
        <v>#REF!</v>
      </c>
      <c r="S52" s="72" t="e">
        <f>+#REF!</f>
        <v>#REF!</v>
      </c>
      <c r="T52" s="72" t="e">
        <f>+#REF!</f>
        <v>#REF!</v>
      </c>
      <c r="V52" s="34" t="e">
        <f t="shared" si="2"/>
        <v>#REF!</v>
      </c>
      <c r="W52" s="34" t="e">
        <f t="shared" si="3"/>
        <v>#REF!</v>
      </c>
      <c r="X52" s="34" t="e">
        <f t="shared" si="4"/>
        <v>#REF!</v>
      </c>
      <c r="Y52" s="34" t="e">
        <f t="shared" si="5"/>
        <v>#REF!</v>
      </c>
    </row>
    <row r="53" spans="2:25" ht="12" customHeight="1" x14ac:dyDescent="0.15">
      <c r="B53" s="21">
        <f t="shared" si="1"/>
        <v>45</v>
      </c>
      <c r="C53" s="28"/>
      <c r="D53" s="29"/>
      <c r="E53" s="29" t="s">
        <v>74</v>
      </c>
      <c r="F53" s="29"/>
      <c r="G53" s="30"/>
      <c r="H53" s="50" t="s">
        <v>75</v>
      </c>
      <c r="I53" s="32" t="e">
        <f t="shared" si="23"/>
        <v>#REF!</v>
      </c>
      <c r="J53" s="32" t="e">
        <f t="shared" si="23"/>
        <v>#REF!</v>
      </c>
      <c r="K53" s="32">
        <f t="shared" si="24"/>
        <v>0</v>
      </c>
      <c r="L53" s="33" t="e">
        <f t="shared" si="23"/>
        <v>#REF!</v>
      </c>
      <c r="N53" s="71" t="e">
        <f t="shared" si="25"/>
        <v>#REF!</v>
      </c>
      <c r="O53" s="71">
        <f t="shared" si="26"/>
        <v>0</v>
      </c>
      <c r="Q53" s="72" t="e">
        <f>+#REF!</f>
        <v>#REF!</v>
      </c>
      <c r="R53" s="72" t="e">
        <f>+#REF!</f>
        <v>#REF!</v>
      </c>
      <c r="S53" s="72" t="e">
        <f>+#REF!</f>
        <v>#REF!</v>
      </c>
      <c r="T53" s="72" t="e">
        <f>+#REF!</f>
        <v>#REF!</v>
      </c>
      <c r="V53" s="34" t="e">
        <f t="shared" si="2"/>
        <v>#REF!</v>
      </c>
      <c r="W53" s="34" t="e">
        <f t="shared" si="3"/>
        <v>#REF!</v>
      </c>
      <c r="X53" s="34" t="e">
        <f t="shared" si="4"/>
        <v>#REF!</v>
      </c>
      <c r="Y53" s="34" t="e">
        <f t="shared" si="5"/>
        <v>#REF!</v>
      </c>
    </row>
    <row r="54" spans="2:25" ht="12" customHeight="1" x14ac:dyDescent="0.15">
      <c r="B54" s="21">
        <f t="shared" si="1"/>
        <v>46</v>
      </c>
      <c r="C54" s="28"/>
      <c r="D54" s="29"/>
      <c r="E54" s="29" t="s">
        <v>76</v>
      </c>
      <c r="F54" s="29"/>
      <c r="G54" s="30"/>
      <c r="H54" s="50" t="s">
        <v>77</v>
      </c>
      <c r="I54" s="32" t="e">
        <f t="shared" si="23"/>
        <v>#REF!</v>
      </c>
      <c r="J54" s="32" t="e">
        <f t="shared" si="23"/>
        <v>#REF!</v>
      </c>
      <c r="K54" s="32">
        <f t="shared" si="24"/>
        <v>0</v>
      </c>
      <c r="L54" s="33" t="e">
        <f t="shared" si="23"/>
        <v>#REF!</v>
      </c>
      <c r="N54" s="71" t="e">
        <f t="shared" si="25"/>
        <v>#REF!</v>
      </c>
      <c r="O54" s="71">
        <f t="shared" si="26"/>
        <v>0</v>
      </c>
      <c r="Q54" s="72" t="e">
        <f>+#REF!</f>
        <v>#REF!</v>
      </c>
      <c r="R54" s="72" t="e">
        <f>+#REF!</f>
        <v>#REF!</v>
      </c>
      <c r="S54" s="72" t="e">
        <f>+#REF!</f>
        <v>#REF!</v>
      </c>
      <c r="T54" s="72" t="e">
        <f>+#REF!</f>
        <v>#REF!</v>
      </c>
      <c r="V54" s="34" t="e">
        <f t="shared" si="2"/>
        <v>#REF!</v>
      </c>
      <c r="W54" s="34" t="e">
        <f t="shared" si="3"/>
        <v>#REF!</v>
      </c>
      <c r="X54" s="34" t="e">
        <f t="shared" si="4"/>
        <v>#REF!</v>
      </c>
      <c r="Y54" s="34" t="e">
        <f t="shared" si="5"/>
        <v>#REF!</v>
      </c>
    </row>
    <row r="55" spans="2:25" ht="12" customHeight="1" x14ac:dyDescent="0.15">
      <c r="B55" s="21">
        <f>+B54+1</f>
        <v>47</v>
      </c>
      <c r="C55" s="28"/>
      <c r="D55" s="29"/>
      <c r="E55" s="29" t="s">
        <v>78</v>
      </c>
      <c r="F55" s="29"/>
      <c r="G55" s="30"/>
      <c r="H55" s="50" t="s">
        <v>79</v>
      </c>
      <c r="I55" s="32" t="e">
        <f t="shared" si="23"/>
        <v>#REF!</v>
      </c>
      <c r="J55" s="32" t="e">
        <f t="shared" si="23"/>
        <v>#REF!</v>
      </c>
      <c r="K55" s="32">
        <f t="shared" si="24"/>
        <v>0</v>
      </c>
      <c r="L55" s="33" t="e">
        <f t="shared" si="23"/>
        <v>#REF!</v>
      </c>
      <c r="N55" s="71" t="e">
        <f>+J55-L55</f>
        <v>#REF!</v>
      </c>
      <c r="O55" s="71">
        <f>IF(ISERROR(N55/L55*100),0,N55/L55*100)</f>
        <v>0</v>
      </c>
      <c r="Q55" s="72" t="e">
        <f>+#REF!</f>
        <v>#REF!</v>
      </c>
      <c r="R55" s="72" t="e">
        <f>+#REF!</f>
        <v>#REF!</v>
      </c>
      <c r="S55" s="72" t="e">
        <f>+#REF!</f>
        <v>#REF!</v>
      </c>
      <c r="T55" s="72" t="e">
        <f>+#REF!</f>
        <v>#REF!</v>
      </c>
      <c r="V55" s="34" t="e">
        <f t="shared" si="2"/>
        <v>#REF!</v>
      </c>
      <c r="W55" s="34" t="e">
        <f t="shared" si="3"/>
        <v>#REF!</v>
      </c>
      <c r="X55" s="34" t="e">
        <f t="shared" si="4"/>
        <v>#REF!</v>
      </c>
      <c r="Y55" s="34" t="e">
        <f t="shared" si="5"/>
        <v>#REF!</v>
      </c>
    </row>
    <row r="56" spans="2:25" ht="12" customHeight="1" x14ac:dyDescent="0.15">
      <c r="B56" s="21">
        <f t="shared" ref="B56:B58" si="27">+B55+1</f>
        <v>48</v>
      </c>
      <c r="C56" s="28"/>
      <c r="D56" s="29"/>
      <c r="E56" s="29" t="s">
        <v>80</v>
      </c>
      <c r="F56" s="29"/>
      <c r="G56" s="30"/>
      <c r="H56" s="50" t="s">
        <v>81</v>
      </c>
      <c r="I56" s="32" t="e">
        <f t="shared" si="23"/>
        <v>#REF!</v>
      </c>
      <c r="J56" s="32" t="e">
        <f t="shared" si="23"/>
        <v>#REF!</v>
      </c>
      <c r="K56" s="32">
        <f t="shared" si="24"/>
        <v>0</v>
      </c>
      <c r="L56" s="33" t="e">
        <f t="shared" si="23"/>
        <v>#REF!</v>
      </c>
      <c r="N56" s="71" t="e">
        <f>+J56-L56</f>
        <v>#REF!</v>
      </c>
      <c r="O56" s="71">
        <f>IF(ISERROR(N56/L56*100),0,N56/L56*100)</f>
        <v>0</v>
      </c>
      <c r="Q56" s="72" t="e">
        <f>+#REF!</f>
        <v>#REF!</v>
      </c>
      <c r="R56" s="72" t="e">
        <f>+#REF!</f>
        <v>#REF!</v>
      </c>
      <c r="S56" s="72" t="e">
        <f>+#REF!</f>
        <v>#REF!</v>
      </c>
      <c r="T56" s="72" t="e">
        <f>+#REF!</f>
        <v>#REF!</v>
      </c>
      <c r="V56" s="34" t="e">
        <f t="shared" si="2"/>
        <v>#REF!</v>
      </c>
      <c r="W56" s="34" t="e">
        <f t="shared" si="3"/>
        <v>#REF!</v>
      </c>
      <c r="X56" s="34" t="e">
        <f t="shared" si="4"/>
        <v>#REF!</v>
      </c>
      <c r="Y56" s="34" t="e">
        <f t="shared" si="5"/>
        <v>#REF!</v>
      </c>
    </row>
    <row r="57" spans="2:25" ht="12" customHeight="1" x14ac:dyDescent="0.15">
      <c r="B57" s="21">
        <f t="shared" si="27"/>
        <v>49</v>
      </c>
      <c r="C57" s="35"/>
      <c r="D57" s="36"/>
      <c r="E57" s="36"/>
      <c r="F57" s="36" t="s">
        <v>82</v>
      </c>
      <c r="G57" s="37"/>
      <c r="H57" s="38"/>
      <c r="I57" s="39" t="e">
        <f>+SUM(I51:I56)</f>
        <v>#REF!</v>
      </c>
      <c r="J57" s="39" t="e">
        <f>+SUM(J51:J56)</f>
        <v>#REF!</v>
      </c>
      <c r="K57" s="40">
        <f t="shared" si="24"/>
        <v>0</v>
      </c>
      <c r="L57" s="41" t="e">
        <f>+SUM(L51:L56)</f>
        <v>#REF!</v>
      </c>
      <c r="N57" s="71" t="e">
        <f t="shared" si="25"/>
        <v>#REF!</v>
      </c>
      <c r="O57" s="71">
        <f t="shared" si="26"/>
        <v>0</v>
      </c>
      <c r="Q57" s="72" t="e">
        <f>+#REF!</f>
        <v>#REF!</v>
      </c>
      <c r="R57" s="72" t="e">
        <f>+#REF!</f>
        <v>#REF!</v>
      </c>
      <c r="S57" s="72" t="e">
        <f>+#REF!</f>
        <v>#REF!</v>
      </c>
      <c r="T57" s="72" t="e">
        <f>+#REF!</f>
        <v>#REF!</v>
      </c>
      <c r="V57" s="34" t="e">
        <f t="shared" si="2"/>
        <v>#REF!</v>
      </c>
      <c r="W57" s="34" t="e">
        <f t="shared" si="3"/>
        <v>#REF!</v>
      </c>
      <c r="X57" s="34" t="e">
        <f t="shared" si="4"/>
        <v>#REF!</v>
      </c>
      <c r="Y57" s="34" t="e">
        <f t="shared" si="5"/>
        <v>#REF!</v>
      </c>
    </row>
    <row r="58" spans="2:25" ht="12" customHeight="1" x14ac:dyDescent="0.15">
      <c r="B58" s="21">
        <f t="shared" si="27"/>
        <v>50</v>
      </c>
      <c r="C58" s="42"/>
      <c r="D58" s="43"/>
      <c r="E58" s="43"/>
      <c r="F58" s="43"/>
      <c r="G58" s="44"/>
      <c r="H58" s="38"/>
      <c r="I58" s="45"/>
      <c r="J58" s="45"/>
      <c r="K58" s="45"/>
      <c r="L58" s="46"/>
      <c r="N58" s="71">
        <f t="shared" si="25"/>
        <v>0</v>
      </c>
      <c r="O58" s="71">
        <f t="shared" si="26"/>
        <v>0</v>
      </c>
      <c r="Q58" s="72" t="e">
        <f>+#REF!</f>
        <v>#REF!</v>
      </c>
      <c r="R58" s="72" t="e">
        <f>+#REF!</f>
        <v>#REF!</v>
      </c>
      <c r="S58" s="72" t="e">
        <f>+#REF!</f>
        <v>#REF!</v>
      </c>
      <c r="T58" s="72" t="e">
        <f>+#REF!</f>
        <v>#REF!</v>
      </c>
      <c r="V58" s="34" t="e">
        <f t="shared" si="2"/>
        <v>#REF!</v>
      </c>
      <c r="W58" s="34" t="e">
        <f t="shared" si="3"/>
        <v>#REF!</v>
      </c>
      <c r="X58" s="34" t="e">
        <f t="shared" si="4"/>
        <v>#REF!</v>
      </c>
      <c r="Y58" s="34" t="e">
        <f t="shared" si="5"/>
        <v>#REF!</v>
      </c>
    </row>
    <row r="59" spans="2:25" ht="12" customHeight="1" x14ac:dyDescent="0.15">
      <c r="B59" s="21">
        <f t="shared" si="1"/>
        <v>51</v>
      </c>
      <c r="C59" s="35"/>
      <c r="D59" s="36" t="s">
        <v>83</v>
      </c>
      <c r="E59" s="36"/>
      <c r="F59" s="36"/>
      <c r="G59" s="37"/>
      <c r="H59" s="38"/>
      <c r="I59" s="45"/>
      <c r="J59" s="45"/>
      <c r="K59" s="45"/>
      <c r="L59" s="46"/>
      <c r="Q59" s="72" t="e">
        <f>+#REF!</f>
        <v>#REF!</v>
      </c>
      <c r="R59" s="72" t="e">
        <f>+#REF!</f>
        <v>#REF!</v>
      </c>
      <c r="S59" s="72" t="e">
        <f>+#REF!</f>
        <v>#REF!</v>
      </c>
      <c r="T59" s="72" t="e">
        <f>+#REF!</f>
        <v>#REF!</v>
      </c>
      <c r="V59" s="34" t="e">
        <f t="shared" si="2"/>
        <v>#REF!</v>
      </c>
      <c r="W59" s="34" t="e">
        <f t="shared" si="3"/>
        <v>#REF!</v>
      </c>
      <c r="X59" s="34" t="e">
        <f t="shared" si="4"/>
        <v>#REF!</v>
      </c>
      <c r="Y59" s="34" t="e">
        <f t="shared" si="5"/>
        <v>#REF!</v>
      </c>
    </row>
    <row r="60" spans="2:25" ht="12" customHeight="1" x14ac:dyDescent="0.15">
      <c r="B60" s="21">
        <f t="shared" si="1"/>
        <v>52</v>
      </c>
      <c r="C60" s="42"/>
      <c r="D60" s="43"/>
      <c r="E60" s="43" t="s">
        <v>84</v>
      </c>
      <c r="F60" s="43"/>
      <c r="G60" s="44"/>
      <c r="H60" s="38" t="s">
        <v>85</v>
      </c>
      <c r="I60" s="32" t="e">
        <f t="shared" ref="I60:L60" si="28">+Q60</f>
        <v>#REF!</v>
      </c>
      <c r="J60" s="32" t="e">
        <f t="shared" si="28"/>
        <v>#REF!</v>
      </c>
      <c r="K60" s="32">
        <f>IF(ISERROR(J60/I60*100),0,(J60/I60*100))</f>
        <v>0</v>
      </c>
      <c r="L60" s="33" t="e">
        <f t="shared" si="28"/>
        <v>#REF!</v>
      </c>
      <c r="Q60" s="72" t="e">
        <f>+#REF!</f>
        <v>#REF!</v>
      </c>
      <c r="R60" s="72" t="e">
        <f>+#REF!</f>
        <v>#REF!</v>
      </c>
      <c r="S60" s="72" t="e">
        <f>+#REF!</f>
        <v>#REF!</v>
      </c>
      <c r="T60" s="72" t="e">
        <f>+#REF!</f>
        <v>#REF!</v>
      </c>
      <c r="V60" s="34" t="e">
        <f t="shared" si="2"/>
        <v>#REF!</v>
      </c>
      <c r="W60" s="34" t="e">
        <f t="shared" si="3"/>
        <v>#REF!</v>
      </c>
      <c r="X60" s="34" t="e">
        <f t="shared" si="4"/>
        <v>#REF!</v>
      </c>
      <c r="Y60" s="34" t="e">
        <f t="shared" si="5"/>
        <v>#REF!</v>
      </c>
    </row>
    <row r="61" spans="2:25" ht="12" customHeight="1" x14ac:dyDescent="0.15">
      <c r="B61" s="21">
        <f t="shared" si="1"/>
        <v>53</v>
      </c>
      <c r="C61" s="35"/>
      <c r="D61" s="36"/>
      <c r="E61" s="36"/>
      <c r="F61" s="36" t="s">
        <v>86</v>
      </c>
      <c r="G61" s="37"/>
      <c r="H61" s="38"/>
      <c r="I61" s="39" t="e">
        <f>+I60</f>
        <v>#REF!</v>
      </c>
      <c r="J61" s="39" t="e">
        <f>+J60</f>
        <v>#REF!</v>
      </c>
      <c r="K61" s="40">
        <f>IF(ISERROR(J61/I61*100),0,(J61/I61*100))</f>
        <v>0</v>
      </c>
      <c r="L61" s="41" t="e">
        <f>+L60</f>
        <v>#REF!</v>
      </c>
      <c r="N61" s="71" t="e">
        <f t="shared" ref="N61:N64" si="29">+J61-L61</f>
        <v>#REF!</v>
      </c>
      <c r="O61" s="71">
        <f t="shared" ref="O61:O64" si="30">IF(ISERROR(N61/L61*100),0,N61/L61*100)</f>
        <v>0</v>
      </c>
      <c r="Q61" s="72" t="e">
        <f>+#REF!</f>
        <v>#REF!</v>
      </c>
      <c r="R61" s="72" t="e">
        <f>+#REF!</f>
        <v>#REF!</v>
      </c>
      <c r="S61" s="72" t="e">
        <f>+#REF!</f>
        <v>#REF!</v>
      </c>
      <c r="T61" s="72" t="e">
        <f>+#REF!</f>
        <v>#REF!</v>
      </c>
      <c r="V61" s="34" t="e">
        <f t="shared" si="2"/>
        <v>#REF!</v>
      </c>
      <c r="W61" s="34" t="e">
        <f t="shared" si="3"/>
        <v>#REF!</v>
      </c>
      <c r="X61" s="34" t="e">
        <f t="shared" si="4"/>
        <v>#REF!</v>
      </c>
      <c r="Y61" s="34" t="e">
        <f t="shared" si="5"/>
        <v>#REF!</v>
      </c>
    </row>
    <row r="62" spans="2:25" ht="12" customHeight="1" x14ac:dyDescent="0.15">
      <c r="B62" s="21">
        <f t="shared" si="1"/>
        <v>54</v>
      </c>
      <c r="C62" s="42"/>
      <c r="D62" s="43"/>
      <c r="E62" s="43"/>
      <c r="F62" s="36" t="s">
        <v>87</v>
      </c>
      <c r="G62" s="44"/>
      <c r="H62" s="38"/>
      <c r="I62" s="39" t="e">
        <f>+I48+I57+I61</f>
        <v>#REF!</v>
      </c>
      <c r="J62" s="39" t="e">
        <f>+J48+J57+J61</f>
        <v>#REF!</v>
      </c>
      <c r="K62" s="40">
        <f>IF(ISERROR(J62/I62*100),0,(J62/I62*100))</f>
        <v>0</v>
      </c>
      <c r="L62" s="41" t="e">
        <f>+L48+L57+L61</f>
        <v>#REF!</v>
      </c>
      <c r="N62" s="71" t="e">
        <f t="shared" si="29"/>
        <v>#REF!</v>
      </c>
      <c r="O62" s="71">
        <f t="shared" si="30"/>
        <v>0</v>
      </c>
      <c r="Q62" s="72" t="e">
        <f>+#REF!</f>
        <v>#REF!</v>
      </c>
      <c r="R62" s="72" t="e">
        <f>+#REF!</f>
        <v>#REF!</v>
      </c>
      <c r="S62" s="72" t="e">
        <f>+#REF!</f>
        <v>#REF!</v>
      </c>
      <c r="T62" s="72" t="e">
        <f>+#REF!</f>
        <v>#REF!</v>
      </c>
      <c r="V62" s="34" t="e">
        <f t="shared" si="2"/>
        <v>#REF!</v>
      </c>
      <c r="W62" s="34" t="e">
        <f t="shared" si="3"/>
        <v>#REF!</v>
      </c>
      <c r="X62" s="34" t="e">
        <f t="shared" si="4"/>
        <v>#REF!</v>
      </c>
      <c r="Y62" s="34" t="e">
        <f t="shared" si="5"/>
        <v>#REF!</v>
      </c>
    </row>
    <row r="63" spans="2:25" ht="12" customHeight="1" x14ac:dyDescent="0.15">
      <c r="B63" s="21">
        <f t="shared" si="1"/>
        <v>55</v>
      </c>
      <c r="C63" s="35"/>
      <c r="D63" s="36"/>
      <c r="E63" s="36"/>
      <c r="F63" s="36"/>
      <c r="G63" s="37"/>
      <c r="H63" s="38"/>
      <c r="I63" s="47"/>
      <c r="J63" s="47"/>
      <c r="K63" s="47"/>
      <c r="L63" s="48"/>
      <c r="N63" s="71">
        <f t="shared" si="29"/>
        <v>0</v>
      </c>
      <c r="O63" s="71">
        <f t="shared" si="30"/>
        <v>0</v>
      </c>
      <c r="Q63" s="72" t="e">
        <f>+#REF!</f>
        <v>#REF!</v>
      </c>
      <c r="R63" s="72" t="e">
        <f>+#REF!</f>
        <v>#REF!</v>
      </c>
      <c r="S63" s="72" t="e">
        <f>+#REF!</f>
        <v>#REF!</v>
      </c>
      <c r="T63" s="72" t="e">
        <f>+#REF!</f>
        <v>#REF!</v>
      </c>
      <c r="V63" s="34" t="e">
        <f t="shared" si="2"/>
        <v>#REF!</v>
      </c>
      <c r="W63" s="34" t="e">
        <f t="shared" si="3"/>
        <v>#REF!</v>
      </c>
      <c r="X63" s="34" t="e">
        <f t="shared" si="4"/>
        <v>#REF!</v>
      </c>
      <c r="Y63" s="34" t="e">
        <f t="shared" si="5"/>
        <v>#REF!</v>
      </c>
    </row>
    <row r="64" spans="2:25" ht="12" customHeight="1" x14ac:dyDescent="0.15">
      <c r="B64" s="51"/>
      <c r="C64" s="52"/>
      <c r="D64" s="52"/>
      <c r="E64" s="52"/>
      <c r="F64" s="52"/>
      <c r="G64" s="52"/>
      <c r="H64" s="52"/>
      <c r="I64" s="53"/>
      <c r="J64" s="53"/>
      <c r="K64" s="53"/>
      <c r="L64" s="53"/>
      <c r="N64" s="71">
        <f t="shared" si="29"/>
        <v>0</v>
      </c>
      <c r="O64" s="71">
        <f t="shared" si="30"/>
        <v>0</v>
      </c>
      <c r="Q64" s="72" t="e">
        <f>+#REF!</f>
        <v>#REF!</v>
      </c>
      <c r="R64" s="72" t="e">
        <f>+#REF!</f>
        <v>#REF!</v>
      </c>
      <c r="S64" s="72" t="e">
        <f>+#REF!</f>
        <v>#REF!</v>
      </c>
      <c r="T64" s="72" t="e">
        <f>+#REF!</f>
        <v>#REF!</v>
      </c>
      <c r="V64" s="34" t="e">
        <f t="shared" si="2"/>
        <v>#REF!</v>
      </c>
      <c r="W64" s="34" t="e">
        <f t="shared" si="3"/>
        <v>#REF!</v>
      </c>
      <c r="X64" s="34" t="e">
        <f t="shared" si="4"/>
        <v>#REF!</v>
      </c>
      <c r="Y64" s="34" t="e">
        <f t="shared" si="5"/>
        <v>#REF!</v>
      </c>
    </row>
    <row r="65" spans="2:25" ht="12" customHeight="1" thickBot="1" x14ac:dyDescent="0.2">
      <c r="B65" s="2"/>
      <c r="C65" s="2"/>
      <c r="D65" s="2"/>
      <c r="E65" s="2"/>
      <c r="F65" s="2"/>
      <c r="G65" s="2"/>
      <c r="H65" s="3"/>
      <c r="I65" s="2"/>
      <c r="J65" s="2"/>
      <c r="K65" s="2"/>
      <c r="L65" s="4" t="s">
        <v>2</v>
      </c>
      <c r="Q65" s="72" t="e">
        <f>+#REF!</f>
        <v>#REF!</v>
      </c>
      <c r="R65" s="72" t="e">
        <f>+#REF!</f>
        <v>#REF!</v>
      </c>
      <c r="S65" s="72" t="e">
        <f>+#REF!</f>
        <v>#REF!</v>
      </c>
      <c r="T65" s="72" t="e">
        <f>+#REF!</f>
        <v>#REF!</v>
      </c>
      <c r="V65" s="34" t="e">
        <f t="shared" si="2"/>
        <v>#REF!</v>
      </c>
      <c r="W65" s="34" t="e">
        <f t="shared" si="3"/>
        <v>#REF!</v>
      </c>
      <c r="X65" s="34" t="e">
        <f t="shared" si="4"/>
        <v>#REF!</v>
      </c>
      <c r="Y65" s="34" t="e">
        <f t="shared" si="5"/>
        <v>#VALUE!</v>
      </c>
    </row>
    <row r="66" spans="2:25" ht="12" customHeight="1" thickTop="1" x14ac:dyDescent="0.15">
      <c r="B66" s="112" t="s">
        <v>3</v>
      </c>
      <c r="C66" s="114" t="s">
        <v>4</v>
      </c>
      <c r="D66" s="115"/>
      <c r="E66" s="115"/>
      <c r="F66" s="115"/>
      <c r="G66" s="116"/>
      <c r="H66" s="120" t="s">
        <v>5</v>
      </c>
      <c r="I66" s="5" t="s">
        <v>6</v>
      </c>
      <c r="J66" s="6" t="s">
        <v>7</v>
      </c>
      <c r="K66" s="122" t="s">
        <v>8</v>
      </c>
      <c r="L66" s="7" t="s">
        <v>7</v>
      </c>
      <c r="Q66" s="72" t="e">
        <f>+#REF!</f>
        <v>#REF!</v>
      </c>
      <c r="R66" s="72" t="e">
        <f>+#REF!</f>
        <v>#REF!</v>
      </c>
      <c r="S66" s="72" t="e">
        <f>+#REF!</f>
        <v>#REF!</v>
      </c>
      <c r="T66" s="72" t="e">
        <f>+#REF!</f>
        <v>#REF!</v>
      </c>
      <c r="V66" s="34" t="e">
        <f t="shared" si="2"/>
        <v>#VALUE!</v>
      </c>
      <c r="W66" s="34" t="e">
        <f t="shared" si="3"/>
        <v>#VALUE!</v>
      </c>
      <c r="X66" s="34" t="e">
        <f t="shared" si="4"/>
        <v>#VALUE!</v>
      </c>
      <c r="Y66" s="34" t="e">
        <f t="shared" si="5"/>
        <v>#VALUE!</v>
      </c>
    </row>
    <row r="67" spans="2:25" ht="12" customHeight="1" x14ac:dyDescent="0.15">
      <c r="B67" s="113"/>
      <c r="C67" s="117"/>
      <c r="D67" s="118"/>
      <c r="E67" s="118"/>
      <c r="F67" s="118"/>
      <c r="G67" s="119"/>
      <c r="H67" s="121"/>
      <c r="I67" s="8" t="s">
        <v>148</v>
      </c>
      <c r="J67" s="9" t="s">
        <v>148</v>
      </c>
      <c r="K67" s="123"/>
      <c r="L67" s="10" t="s">
        <v>9</v>
      </c>
      <c r="Q67" s="72" t="e">
        <f>+#REF!</f>
        <v>#REF!</v>
      </c>
      <c r="R67" s="72" t="e">
        <f>+#REF!</f>
        <v>#REF!</v>
      </c>
      <c r="S67" s="72" t="e">
        <f>+#REF!</f>
        <v>#REF!</v>
      </c>
      <c r="T67" s="72" t="e">
        <f>+#REF!</f>
        <v>#REF!</v>
      </c>
      <c r="V67" s="34" t="e">
        <f t="shared" si="2"/>
        <v>#REF!</v>
      </c>
      <c r="W67" s="34" t="e">
        <f t="shared" si="3"/>
        <v>#REF!</v>
      </c>
      <c r="X67" s="34" t="e">
        <f t="shared" si="4"/>
        <v>#REF!</v>
      </c>
      <c r="Y67" s="34" t="e">
        <f t="shared" si="5"/>
        <v>#REF!</v>
      </c>
    </row>
    <row r="68" spans="2:25" ht="12" customHeight="1" thickBot="1" x14ac:dyDescent="0.2">
      <c r="B68" s="11">
        <v>1</v>
      </c>
      <c r="C68" s="109">
        <v>2</v>
      </c>
      <c r="D68" s="110"/>
      <c r="E68" s="110"/>
      <c r="F68" s="110"/>
      <c r="G68" s="111"/>
      <c r="H68" s="12">
        <v>3</v>
      </c>
      <c r="I68" s="12">
        <v>4</v>
      </c>
      <c r="J68" s="12">
        <v>5</v>
      </c>
      <c r="K68" s="12">
        <v>6</v>
      </c>
      <c r="L68" s="13">
        <v>7</v>
      </c>
      <c r="N68" s="69" t="s">
        <v>144</v>
      </c>
      <c r="O68" s="69" t="s">
        <v>8</v>
      </c>
      <c r="Q68" s="72" t="e">
        <f>+#REF!</f>
        <v>#REF!</v>
      </c>
      <c r="R68" s="72" t="e">
        <f>+#REF!</f>
        <v>#REF!</v>
      </c>
      <c r="S68" s="72" t="e">
        <f>+#REF!</f>
        <v>#REF!</v>
      </c>
      <c r="T68" s="72" t="e">
        <f>+#REF!</f>
        <v>#REF!</v>
      </c>
      <c r="V68" s="34" t="e">
        <f t="shared" si="2"/>
        <v>#REF!</v>
      </c>
      <c r="W68" s="34" t="e">
        <f t="shared" si="3"/>
        <v>#REF!</v>
      </c>
      <c r="X68" s="34" t="e">
        <f t="shared" si="4"/>
        <v>#REF!</v>
      </c>
      <c r="Y68" s="34" t="e">
        <f t="shared" si="5"/>
        <v>#REF!</v>
      </c>
    </row>
    <row r="69" spans="2:25" ht="12" customHeight="1" x14ac:dyDescent="0.15">
      <c r="B69" s="21">
        <f>+B63+1</f>
        <v>56</v>
      </c>
      <c r="C69" s="49" t="s">
        <v>88</v>
      </c>
      <c r="D69" s="36"/>
      <c r="E69" s="36"/>
      <c r="F69" s="36"/>
      <c r="G69" s="37"/>
      <c r="H69" s="38" t="s">
        <v>89</v>
      </c>
      <c r="I69" s="45"/>
      <c r="J69" s="45"/>
      <c r="K69" s="45"/>
      <c r="L69" s="46"/>
      <c r="N69" s="69" t="s">
        <v>145</v>
      </c>
      <c r="O69" s="69"/>
      <c r="Q69" s="72" t="e">
        <f>+#REF!</f>
        <v>#REF!</v>
      </c>
      <c r="R69" s="72" t="e">
        <f>+#REF!</f>
        <v>#REF!</v>
      </c>
      <c r="S69" s="72" t="e">
        <f>+#REF!</f>
        <v>#REF!</v>
      </c>
      <c r="T69" s="72" t="e">
        <f>+#REF!</f>
        <v>#REF!</v>
      </c>
      <c r="V69" s="34" t="e">
        <f t="shared" si="2"/>
        <v>#REF!</v>
      </c>
      <c r="W69" s="34" t="e">
        <f t="shared" si="3"/>
        <v>#REF!</v>
      </c>
      <c r="X69" s="34" t="e">
        <f t="shared" si="4"/>
        <v>#REF!</v>
      </c>
      <c r="Y69" s="34" t="e">
        <f t="shared" si="5"/>
        <v>#REF!</v>
      </c>
    </row>
    <row r="70" spans="2:25" ht="12" customHeight="1" x14ac:dyDescent="0.15">
      <c r="B70" s="21">
        <f t="shared" ref="B70:B119" si="31">+B69+1</f>
        <v>57</v>
      </c>
      <c r="C70" s="35"/>
      <c r="D70" s="36" t="s">
        <v>90</v>
      </c>
      <c r="E70" s="36"/>
      <c r="F70" s="36"/>
      <c r="G70" s="37"/>
      <c r="H70" s="38" t="s">
        <v>91</v>
      </c>
      <c r="I70" s="45"/>
      <c r="J70" s="45"/>
      <c r="K70" s="45"/>
      <c r="L70" s="46"/>
      <c r="Q70" s="72" t="e">
        <f>+#REF!</f>
        <v>#REF!</v>
      </c>
      <c r="R70" s="72" t="e">
        <f>+#REF!</f>
        <v>#REF!</v>
      </c>
      <c r="S70" s="72" t="e">
        <f>+#REF!</f>
        <v>#REF!</v>
      </c>
      <c r="T70" s="72" t="e">
        <f>+#REF!</f>
        <v>#REF!</v>
      </c>
      <c r="V70" s="34" t="e">
        <f t="shared" si="2"/>
        <v>#REF!</v>
      </c>
      <c r="W70" s="34" t="e">
        <f t="shared" si="3"/>
        <v>#REF!</v>
      </c>
      <c r="X70" s="34" t="e">
        <f t="shared" si="4"/>
        <v>#REF!</v>
      </c>
      <c r="Y70" s="34" t="e">
        <f t="shared" si="5"/>
        <v>#REF!</v>
      </c>
    </row>
    <row r="71" spans="2:25" ht="12" customHeight="1" x14ac:dyDescent="0.15">
      <c r="B71" s="21">
        <f t="shared" si="31"/>
        <v>58</v>
      </c>
      <c r="C71" s="42"/>
      <c r="D71" s="43"/>
      <c r="E71" s="43" t="s">
        <v>92</v>
      </c>
      <c r="F71" s="43"/>
      <c r="G71" s="44"/>
      <c r="H71" s="38"/>
      <c r="I71" s="32" t="e">
        <f t="shared" ref="I71:L73" si="32">+Q71</f>
        <v>#REF!</v>
      </c>
      <c r="J71" s="32" t="e">
        <f t="shared" si="32"/>
        <v>#REF!</v>
      </c>
      <c r="K71" s="32">
        <f>IF(ISERROR(J71/I71*100),0,(J71/I71*100))</f>
        <v>0</v>
      </c>
      <c r="L71" s="33" t="e">
        <f t="shared" si="32"/>
        <v>#REF!</v>
      </c>
      <c r="Q71" s="72" t="e">
        <f>+#REF!</f>
        <v>#REF!</v>
      </c>
      <c r="R71" s="72" t="e">
        <f>+#REF!</f>
        <v>#REF!</v>
      </c>
      <c r="S71" s="72" t="e">
        <f>+#REF!</f>
        <v>#REF!</v>
      </c>
      <c r="T71" s="72" t="e">
        <f>+#REF!</f>
        <v>#REF!</v>
      </c>
      <c r="V71" s="34" t="e">
        <f t="shared" si="2"/>
        <v>#REF!</v>
      </c>
      <c r="W71" s="34" t="e">
        <f t="shared" si="3"/>
        <v>#REF!</v>
      </c>
      <c r="X71" s="34" t="e">
        <f t="shared" si="4"/>
        <v>#REF!</v>
      </c>
      <c r="Y71" s="34" t="e">
        <f t="shared" si="5"/>
        <v>#REF!</v>
      </c>
    </row>
    <row r="72" spans="2:25" ht="12" customHeight="1" x14ac:dyDescent="0.15">
      <c r="B72" s="21">
        <f t="shared" si="31"/>
        <v>59</v>
      </c>
      <c r="C72" s="42"/>
      <c r="D72" s="43"/>
      <c r="E72" s="43" t="s">
        <v>93</v>
      </c>
      <c r="F72" s="43"/>
      <c r="G72" s="44"/>
      <c r="H72" s="38"/>
      <c r="I72" s="32" t="e">
        <f t="shared" si="32"/>
        <v>#REF!</v>
      </c>
      <c r="J72" s="32" t="e">
        <f t="shared" si="32"/>
        <v>#REF!</v>
      </c>
      <c r="K72" s="32">
        <f>IF(ISERROR(J72/I72*100),0,(J72/I72*100))</f>
        <v>0</v>
      </c>
      <c r="L72" s="33" t="e">
        <f t="shared" si="32"/>
        <v>#REF!</v>
      </c>
      <c r="N72" s="71" t="e">
        <f t="shared" ref="N72:N75" si="33">+J72-L72</f>
        <v>#REF!</v>
      </c>
      <c r="O72" s="71">
        <f t="shared" ref="O72:O75" si="34">IF(ISERROR(N72/L72*100),0,N72/L72*100)</f>
        <v>0</v>
      </c>
      <c r="Q72" s="72" t="e">
        <f>+#REF!</f>
        <v>#REF!</v>
      </c>
      <c r="R72" s="72" t="e">
        <f>+#REF!</f>
        <v>#REF!</v>
      </c>
      <c r="S72" s="72" t="e">
        <f>+#REF!</f>
        <v>#REF!</v>
      </c>
      <c r="T72" s="72" t="e">
        <f>+#REF!</f>
        <v>#REF!</v>
      </c>
      <c r="V72" s="34" t="e">
        <f t="shared" si="2"/>
        <v>#REF!</v>
      </c>
      <c r="W72" s="34" t="e">
        <f t="shared" si="3"/>
        <v>#REF!</v>
      </c>
      <c r="X72" s="34" t="e">
        <f t="shared" si="4"/>
        <v>#REF!</v>
      </c>
      <c r="Y72" s="34" t="e">
        <f t="shared" si="5"/>
        <v>#REF!</v>
      </c>
    </row>
    <row r="73" spans="2:25" ht="12" customHeight="1" x14ac:dyDescent="0.15">
      <c r="B73" s="21">
        <f t="shared" si="31"/>
        <v>60</v>
      </c>
      <c r="C73" s="42"/>
      <c r="D73" s="43"/>
      <c r="E73" s="43" t="s">
        <v>94</v>
      </c>
      <c r="F73" s="43"/>
      <c r="G73" s="44"/>
      <c r="H73" s="38"/>
      <c r="I73" s="32" t="e">
        <f t="shared" si="32"/>
        <v>#REF!</v>
      </c>
      <c r="J73" s="32" t="e">
        <f t="shared" si="32"/>
        <v>#REF!</v>
      </c>
      <c r="K73" s="32">
        <f>IF(ISERROR(J73/I73*100),0,(J73/I73*100))</f>
        <v>0</v>
      </c>
      <c r="L73" s="33" t="e">
        <f t="shared" si="32"/>
        <v>#REF!</v>
      </c>
      <c r="N73" s="71" t="e">
        <f t="shared" si="33"/>
        <v>#REF!</v>
      </c>
      <c r="O73" s="71">
        <f t="shared" si="34"/>
        <v>0</v>
      </c>
      <c r="Q73" s="72" t="e">
        <f>+#REF!</f>
        <v>#REF!</v>
      </c>
      <c r="R73" s="72" t="e">
        <f>+#REF!</f>
        <v>#REF!</v>
      </c>
      <c r="S73" s="72" t="e">
        <f>+#REF!</f>
        <v>#REF!</v>
      </c>
      <c r="T73" s="72" t="e">
        <f>+#REF!</f>
        <v>#REF!</v>
      </c>
      <c r="V73" s="34" t="e">
        <f t="shared" si="2"/>
        <v>#REF!</v>
      </c>
      <c r="W73" s="34" t="e">
        <f t="shared" si="3"/>
        <v>#REF!</v>
      </c>
      <c r="X73" s="34" t="e">
        <f t="shared" si="4"/>
        <v>#REF!</v>
      </c>
      <c r="Y73" s="34" t="e">
        <f t="shared" si="5"/>
        <v>#REF!</v>
      </c>
    </row>
    <row r="74" spans="2:25" ht="12" customHeight="1" x14ac:dyDescent="0.15">
      <c r="B74" s="21">
        <f t="shared" si="31"/>
        <v>61</v>
      </c>
      <c r="C74" s="35"/>
      <c r="D74" s="36"/>
      <c r="E74" s="36"/>
      <c r="F74" s="54" t="s">
        <v>95</v>
      </c>
      <c r="G74" s="37"/>
      <c r="H74" s="38"/>
      <c r="I74" s="39" t="e">
        <f>+SUM(I71:I73)</f>
        <v>#REF!</v>
      </c>
      <c r="J74" s="39" t="e">
        <f>+SUM(J71:J73)</f>
        <v>#REF!</v>
      </c>
      <c r="K74" s="40">
        <f>IF(ISERROR(J74/I74*100),0,(J74/I74*100))</f>
        <v>0</v>
      </c>
      <c r="L74" s="41" t="e">
        <f>+SUM(L71:L73)</f>
        <v>#REF!</v>
      </c>
      <c r="N74" s="71" t="e">
        <f t="shared" si="33"/>
        <v>#REF!</v>
      </c>
      <c r="O74" s="71">
        <f t="shared" si="34"/>
        <v>0</v>
      </c>
      <c r="Q74" s="72" t="e">
        <f>+#REF!</f>
        <v>#REF!</v>
      </c>
      <c r="R74" s="72" t="e">
        <f>+#REF!</f>
        <v>#REF!</v>
      </c>
      <c r="S74" s="72" t="e">
        <f>+#REF!</f>
        <v>#REF!</v>
      </c>
      <c r="T74" s="72" t="e">
        <f>+#REF!</f>
        <v>#REF!</v>
      </c>
      <c r="V74" s="34" t="e">
        <f t="shared" ref="V74:V119" si="35">+I74-Q74</f>
        <v>#REF!</v>
      </c>
      <c r="W74" s="34" t="e">
        <f t="shared" ref="W74:W119" si="36">+J74-R74</f>
        <v>#REF!</v>
      </c>
      <c r="X74" s="34" t="e">
        <f t="shared" ref="X74:X119" si="37">+K74-S74</f>
        <v>#REF!</v>
      </c>
      <c r="Y74" s="34" t="e">
        <f t="shared" ref="Y74:Y119" si="38">+L74-T74</f>
        <v>#REF!</v>
      </c>
    </row>
    <row r="75" spans="2:25" ht="12" customHeight="1" x14ac:dyDescent="0.15">
      <c r="B75" s="21">
        <f t="shared" si="31"/>
        <v>62</v>
      </c>
      <c r="C75" s="35"/>
      <c r="D75" s="36"/>
      <c r="E75" s="36"/>
      <c r="F75" s="36"/>
      <c r="G75" s="37"/>
      <c r="H75" s="38"/>
      <c r="I75" s="47"/>
      <c r="J75" s="47"/>
      <c r="K75" s="47"/>
      <c r="L75" s="48"/>
      <c r="N75" s="71">
        <f t="shared" si="33"/>
        <v>0</v>
      </c>
      <c r="O75" s="71">
        <f t="shared" si="34"/>
        <v>0</v>
      </c>
      <c r="Q75" s="72" t="e">
        <f>+#REF!</f>
        <v>#REF!</v>
      </c>
      <c r="R75" s="72" t="e">
        <f>+#REF!</f>
        <v>#REF!</v>
      </c>
      <c r="S75" s="72" t="e">
        <f>+#REF!</f>
        <v>#REF!</v>
      </c>
      <c r="T75" s="72" t="e">
        <f>+#REF!</f>
        <v>#REF!</v>
      </c>
      <c r="V75" s="34" t="e">
        <f t="shared" si="35"/>
        <v>#REF!</v>
      </c>
      <c r="W75" s="34" t="e">
        <f t="shared" si="36"/>
        <v>#REF!</v>
      </c>
      <c r="X75" s="34" t="e">
        <f t="shared" si="37"/>
        <v>#REF!</v>
      </c>
      <c r="Y75" s="34" t="e">
        <f t="shared" si="38"/>
        <v>#REF!</v>
      </c>
    </row>
    <row r="76" spans="2:25" ht="12" customHeight="1" x14ac:dyDescent="0.15">
      <c r="B76" s="21">
        <f t="shared" si="31"/>
        <v>63</v>
      </c>
      <c r="C76" s="35"/>
      <c r="D76" s="36" t="s">
        <v>96</v>
      </c>
      <c r="E76" s="36"/>
      <c r="F76" s="36"/>
      <c r="G76" s="37"/>
      <c r="H76" s="38" t="s">
        <v>97</v>
      </c>
      <c r="I76" s="45"/>
      <c r="J76" s="45"/>
      <c r="K76" s="45"/>
      <c r="L76" s="46"/>
      <c r="Q76" s="72" t="e">
        <f>+#REF!</f>
        <v>#REF!</v>
      </c>
      <c r="R76" s="72" t="e">
        <f>+#REF!</f>
        <v>#REF!</v>
      </c>
      <c r="S76" s="72" t="e">
        <f>+#REF!</f>
        <v>#REF!</v>
      </c>
      <c r="T76" s="72" t="e">
        <f>+#REF!</f>
        <v>#REF!</v>
      </c>
      <c r="V76" s="34" t="e">
        <f t="shared" si="35"/>
        <v>#REF!</v>
      </c>
      <c r="W76" s="34" t="e">
        <f t="shared" si="36"/>
        <v>#REF!</v>
      </c>
      <c r="X76" s="34" t="e">
        <f t="shared" si="37"/>
        <v>#REF!</v>
      </c>
      <c r="Y76" s="34" t="e">
        <f t="shared" si="38"/>
        <v>#REF!</v>
      </c>
    </row>
    <row r="77" spans="2:25" ht="12" customHeight="1" x14ac:dyDescent="0.15">
      <c r="B77" s="21">
        <f t="shared" si="31"/>
        <v>64</v>
      </c>
      <c r="C77" s="42"/>
      <c r="D77" s="43"/>
      <c r="E77" s="43" t="s">
        <v>98</v>
      </c>
      <c r="F77" s="43"/>
      <c r="G77" s="44"/>
      <c r="H77" s="38"/>
      <c r="I77" s="32" t="e">
        <f t="shared" ref="I77:L79" si="39">+Q77</f>
        <v>#REF!</v>
      </c>
      <c r="J77" s="32" t="e">
        <f t="shared" si="39"/>
        <v>#REF!</v>
      </c>
      <c r="K77" s="32">
        <f>IF(ISERROR(J77/I77*100),0,(J77/I77*100))</f>
        <v>0</v>
      </c>
      <c r="L77" s="33" t="e">
        <f t="shared" si="39"/>
        <v>#REF!</v>
      </c>
      <c r="Q77" s="72" t="e">
        <f>+#REF!</f>
        <v>#REF!</v>
      </c>
      <c r="R77" s="72" t="e">
        <f>+#REF!</f>
        <v>#REF!</v>
      </c>
      <c r="S77" s="72" t="e">
        <f>+#REF!</f>
        <v>#REF!</v>
      </c>
      <c r="T77" s="72" t="e">
        <f>+#REF!</f>
        <v>#REF!</v>
      </c>
      <c r="V77" s="34" t="e">
        <f t="shared" si="35"/>
        <v>#REF!</v>
      </c>
      <c r="W77" s="34" t="e">
        <f t="shared" si="36"/>
        <v>#REF!</v>
      </c>
      <c r="X77" s="34" t="e">
        <f t="shared" si="37"/>
        <v>#REF!</v>
      </c>
      <c r="Y77" s="34" t="e">
        <f t="shared" si="38"/>
        <v>#REF!</v>
      </c>
    </row>
    <row r="78" spans="2:25" ht="12" customHeight="1" x14ac:dyDescent="0.15">
      <c r="B78" s="21">
        <f t="shared" si="31"/>
        <v>65</v>
      </c>
      <c r="C78" s="42"/>
      <c r="D78" s="43"/>
      <c r="E78" s="43" t="s">
        <v>99</v>
      </c>
      <c r="F78" s="43"/>
      <c r="G78" s="44"/>
      <c r="H78" s="38"/>
      <c r="I78" s="32" t="e">
        <f t="shared" si="39"/>
        <v>#REF!</v>
      </c>
      <c r="J78" s="32" t="e">
        <f t="shared" si="39"/>
        <v>#REF!</v>
      </c>
      <c r="K78" s="32">
        <f>IF(ISERROR(J78/I78*100),0,(J78/I78*100))</f>
        <v>0</v>
      </c>
      <c r="L78" s="33" t="e">
        <f t="shared" si="39"/>
        <v>#REF!</v>
      </c>
      <c r="N78" s="71" t="e">
        <f t="shared" ref="N78:N83" si="40">+J78-L78</f>
        <v>#REF!</v>
      </c>
      <c r="O78" s="71">
        <f t="shared" ref="O78:O83" si="41">IF(ISERROR(N78/L78*100),0,N78/L78*100)</f>
        <v>0</v>
      </c>
      <c r="Q78" s="72" t="e">
        <f>+#REF!</f>
        <v>#REF!</v>
      </c>
      <c r="R78" s="72" t="e">
        <f>+#REF!</f>
        <v>#REF!</v>
      </c>
      <c r="S78" s="72" t="e">
        <f>+#REF!</f>
        <v>#REF!</v>
      </c>
      <c r="T78" s="72" t="e">
        <f>+#REF!</f>
        <v>#REF!</v>
      </c>
      <c r="V78" s="34" t="e">
        <f t="shared" si="35"/>
        <v>#REF!</v>
      </c>
      <c r="W78" s="34" t="e">
        <f t="shared" si="36"/>
        <v>#REF!</v>
      </c>
      <c r="X78" s="34" t="e">
        <f t="shared" si="37"/>
        <v>#REF!</v>
      </c>
      <c r="Y78" s="34" t="e">
        <f t="shared" si="38"/>
        <v>#REF!</v>
      </c>
    </row>
    <row r="79" spans="2:25" ht="12" customHeight="1" x14ac:dyDescent="0.15">
      <c r="B79" s="21">
        <f t="shared" si="31"/>
        <v>66</v>
      </c>
      <c r="C79" s="42"/>
      <c r="D79" s="43"/>
      <c r="E79" s="43" t="s">
        <v>100</v>
      </c>
      <c r="F79" s="43"/>
      <c r="G79" s="44"/>
      <c r="H79" s="38"/>
      <c r="I79" s="32" t="e">
        <f t="shared" si="39"/>
        <v>#REF!</v>
      </c>
      <c r="J79" s="32" t="e">
        <f t="shared" si="39"/>
        <v>#REF!</v>
      </c>
      <c r="K79" s="32">
        <f>IF(ISERROR(J79/I79*100),0,(J79/I79*100))</f>
        <v>0</v>
      </c>
      <c r="L79" s="33" t="e">
        <f t="shared" si="39"/>
        <v>#REF!</v>
      </c>
      <c r="N79" s="71" t="e">
        <f t="shared" si="40"/>
        <v>#REF!</v>
      </c>
      <c r="O79" s="71">
        <f t="shared" si="41"/>
        <v>0</v>
      </c>
      <c r="Q79" s="72" t="e">
        <f>+#REF!</f>
        <v>#REF!</v>
      </c>
      <c r="R79" s="72" t="e">
        <f>+#REF!</f>
        <v>#REF!</v>
      </c>
      <c r="S79" s="72" t="e">
        <f>+#REF!</f>
        <v>#REF!</v>
      </c>
      <c r="T79" s="72" t="e">
        <f>+#REF!</f>
        <v>#REF!</v>
      </c>
      <c r="V79" s="34" t="e">
        <f t="shared" si="35"/>
        <v>#REF!</v>
      </c>
      <c r="W79" s="34" t="e">
        <f t="shared" si="36"/>
        <v>#REF!</v>
      </c>
      <c r="X79" s="34" t="e">
        <f t="shared" si="37"/>
        <v>#REF!</v>
      </c>
      <c r="Y79" s="34" t="e">
        <f t="shared" si="38"/>
        <v>#REF!</v>
      </c>
    </row>
    <row r="80" spans="2:25" ht="12" customHeight="1" x14ac:dyDescent="0.15">
      <c r="B80" s="21">
        <f t="shared" si="31"/>
        <v>67</v>
      </c>
      <c r="C80" s="35"/>
      <c r="D80" s="36"/>
      <c r="E80" s="36"/>
      <c r="F80" s="36" t="s">
        <v>101</v>
      </c>
      <c r="G80" s="37"/>
      <c r="H80" s="38"/>
      <c r="I80" s="39" t="e">
        <f>+SUM(I77:I79)</f>
        <v>#REF!</v>
      </c>
      <c r="J80" s="39" t="e">
        <f>+SUM(J77:J79)</f>
        <v>#REF!</v>
      </c>
      <c r="K80" s="40">
        <f t="shared" ref="K80:K82" si="42">IF(ISERROR(J80/I80*100),0,(J80/I80*100))</f>
        <v>0</v>
      </c>
      <c r="L80" s="41" t="e">
        <f>+SUM(L77:L79)</f>
        <v>#REF!</v>
      </c>
      <c r="N80" s="71" t="e">
        <f t="shared" si="40"/>
        <v>#REF!</v>
      </c>
      <c r="O80" s="71">
        <f t="shared" si="41"/>
        <v>0</v>
      </c>
      <c r="Q80" s="72" t="e">
        <f>+#REF!</f>
        <v>#REF!</v>
      </c>
      <c r="R80" s="72" t="e">
        <f>+#REF!</f>
        <v>#REF!</v>
      </c>
      <c r="S80" s="72" t="e">
        <f>+#REF!</f>
        <v>#REF!</v>
      </c>
      <c r="T80" s="72" t="e">
        <f>+#REF!</f>
        <v>#REF!</v>
      </c>
      <c r="V80" s="34" t="e">
        <f t="shared" si="35"/>
        <v>#REF!</v>
      </c>
      <c r="W80" s="34" t="e">
        <f t="shared" si="36"/>
        <v>#REF!</v>
      </c>
      <c r="X80" s="34" t="e">
        <f t="shared" si="37"/>
        <v>#REF!</v>
      </c>
      <c r="Y80" s="34" t="e">
        <f t="shared" si="38"/>
        <v>#REF!</v>
      </c>
    </row>
    <row r="81" spans="2:25" ht="12" customHeight="1" x14ac:dyDescent="0.15">
      <c r="B81" s="21">
        <f t="shared" si="31"/>
        <v>68</v>
      </c>
      <c r="C81" s="35"/>
      <c r="D81" s="36"/>
      <c r="E81" s="36"/>
      <c r="F81" s="36" t="s">
        <v>102</v>
      </c>
      <c r="G81" s="37"/>
      <c r="H81" s="38"/>
      <c r="I81" s="39" t="e">
        <f>+I74+I80</f>
        <v>#REF!</v>
      </c>
      <c r="J81" s="39" t="e">
        <f>+J74+J80</f>
        <v>#REF!</v>
      </c>
      <c r="K81" s="40">
        <f t="shared" si="42"/>
        <v>0</v>
      </c>
      <c r="L81" s="41" t="e">
        <f>+L74+L80</f>
        <v>#REF!</v>
      </c>
      <c r="N81" s="71" t="e">
        <f t="shared" si="40"/>
        <v>#REF!</v>
      </c>
      <c r="O81" s="71">
        <f t="shared" si="41"/>
        <v>0</v>
      </c>
      <c r="Q81" s="72" t="e">
        <f>+#REF!</f>
        <v>#REF!</v>
      </c>
      <c r="R81" s="72" t="e">
        <f>+#REF!</f>
        <v>#REF!</v>
      </c>
      <c r="S81" s="72" t="e">
        <f>+#REF!</f>
        <v>#REF!</v>
      </c>
      <c r="T81" s="72" t="e">
        <f>+#REF!</f>
        <v>#REF!</v>
      </c>
      <c r="V81" s="34" t="e">
        <f t="shared" si="35"/>
        <v>#REF!</v>
      </c>
      <c r="W81" s="34" t="e">
        <f t="shared" si="36"/>
        <v>#REF!</v>
      </c>
      <c r="X81" s="34" t="e">
        <f t="shared" si="37"/>
        <v>#REF!</v>
      </c>
      <c r="Y81" s="34" t="e">
        <f t="shared" si="38"/>
        <v>#REF!</v>
      </c>
    </row>
    <row r="82" spans="2:25" ht="12" customHeight="1" x14ac:dyDescent="0.15">
      <c r="B82" s="21">
        <f t="shared" si="31"/>
        <v>69</v>
      </c>
      <c r="C82" s="35"/>
      <c r="D82" s="36"/>
      <c r="E82" s="36"/>
      <c r="F82" s="36"/>
      <c r="G82" s="37" t="s">
        <v>103</v>
      </c>
      <c r="H82" s="38"/>
      <c r="I82" s="39" t="e">
        <f>+I62+I81</f>
        <v>#REF!</v>
      </c>
      <c r="J82" s="39" t="e">
        <f>+J62+J81</f>
        <v>#REF!</v>
      </c>
      <c r="K82" s="39">
        <f t="shared" si="42"/>
        <v>0</v>
      </c>
      <c r="L82" s="41" t="e">
        <f>+L62+L81</f>
        <v>#REF!</v>
      </c>
      <c r="N82" s="71" t="e">
        <f t="shared" si="40"/>
        <v>#REF!</v>
      </c>
      <c r="O82" s="71">
        <f t="shared" si="41"/>
        <v>0</v>
      </c>
      <c r="Q82" s="72" t="e">
        <f>+#REF!</f>
        <v>#REF!</v>
      </c>
      <c r="R82" s="72" t="e">
        <f>+#REF!</f>
        <v>#REF!</v>
      </c>
      <c r="S82" s="72" t="e">
        <f>+#REF!</f>
        <v>#REF!</v>
      </c>
      <c r="T82" s="72" t="e">
        <f>+#REF!</f>
        <v>#REF!</v>
      </c>
      <c r="V82" s="34" t="e">
        <f t="shared" si="35"/>
        <v>#REF!</v>
      </c>
      <c r="W82" s="34" t="e">
        <f t="shared" si="36"/>
        <v>#REF!</v>
      </c>
      <c r="X82" s="34" t="e">
        <f t="shared" si="37"/>
        <v>#REF!</v>
      </c>
      <c r="Y82" s="34" t="e">
        <f t="shared" si="38"/>
        <v>#REF!</v>
      </c>
    </row>
    <row r="83" spans="2:25" ht="12" customHeight="1" x14ac:dyDescent="0.15">
      <c r="B83" s="21">
        <f t="shared" si="31"/>
        <v>70</v>
      </c>
      <c r="C83" s="35"/>
      <c r="D83" s="36"/>
      <c r="E83" s="36"/>
      <c r="F83" s="36"/>
      <c r="G83" s="37"/>
      <c r="H83" s="38"/>
      <c r="I83" s="47"/>
      <c r="J83" s="47"/>
      <c r="K83" s="47"/>
      <c r="L83" s="48"/>
      <c r="N83" s="71">
        <f t="shared" si="40"/>
        <v>0</v>
      </c>
      <c r="O83" s="71">
        <f t="shared" si="41"/>
        <v>0</v>
      </c>
      <c r="Q83" s="72" t="e">
        <f>+#REF!</f>
        <v>#REF!</v>
      </c>
      <c r="R83" s="72" t="e">
        <f>+#REF!</f>
        <v>#REF!</v>
      </c>
      <c r="S83" s="72" t="e">
        <f>+#REF!</f>
        <v>#REF!</v>
      </c>
      <c r="T83" s="72" t="e">
        <f>+#REF!</f>
        <v>#REF!</v>
      </c>
      <c r="V83" s="34" t="e">
        <f t="shared" si="35"/>
        <v>#REF!</v>
      </c>
      <c r="W83" s="34" t="e">
        <f t="shared" si="36"/>
        <v>#REF!</v>
      </c>
      <c r="X83" s="34" t="e">
        <f t="shared" si="37"/>
        <v>#REF!</v>
      </c>
      <c r="Y83" s="34" t="e">
        <f t="shared" si="38"/>
        <v>#REF!</v>
      </c>
    </row>
    <row r="84" spans="2:25" ht="12" customHeight="1" x14ac:dyDescent="0.15">
      <c r="B84" s="21">
        <f t="shared" si="31"/>
        <v>71</v>
      </c>
      <c r="C84" s="35"/>
      <c r="D84" s="36"/>
      <c r="E84" s="36"/>
      <c r="F84" s="36"/>
      <c r="G84" s="37" t="s">
        <v>104</v>
      </c>
      <c r="H84" s="38"/>
      <c r="I84" s="39" t="e">
        <f>+I38-I82</f>
        <v>#REF!</v>
      </c>
      <c r="J84" s="39" t="e">
        <f>+J38-J82</f>
        <v>#REF!</v>
      </c>
      <c r="K84" s="39">
        <f>IF(ISERROR(J84/I84*100),0,(J84/I84*100))</f>
        <v>0</v>
      </c>
      <c r="L84" s="41" t="e">
        <f>+L38-L82</f>
        <v>#REF!</v>
      </c>
      <c r="Q84" s="72" t="e">
        <f>+#REF!</f>
        <v>#REF!</v>
      </c>
      <c r="R84" s="72" t="e">
        <f>+#REF!</f>
        <v>#REF!</v>
      </c>
      <c r="S84" s="72" t="e">
        <f>+#REF!</f>
        <v>#REF!</v>
      </c>
      <c r="T84" s="72" t="e">
        <f>+#REF!</f>
        <v>#REF!</v>
      </c>
      <c r="V84" s="34" t="e">
        <f t="shared" si="35"/>
        <v>#REF!</v>
      </c>
      <c r="W84" s="34" t="e">
        <f t="shared" si="36"/>
        <v>#REF!</v>
      </c>
      <c r="X84" s="34" t="e">
        <f t="shared" si="37"/>
        <v>#REF!</v>
      </c>
      <c r="Y84" s="34" t="e">
        <f t="shared" si="38"/>
        <v>#REF!</v>
      </c>
    </row>
    <row r="85" spans="2:25" ht="12" customHeight="1" x14ac:dyDescent="0.15">
      <c r="B85" s="21">
        <f t="shared" si="31"/>
        <v>72</v>
      </c>
      <c r="C85" s="35"/>
      <c r="D85" s="36"/>
      <c r="E85" s="36"/>
      <c r="F85" s="36"/>
      <c r="G85" s="37"/>
      <c r="H85" s="38"/>
      <c r="I85" s="45"/>
      <c r="J85" s="45"/>
      <c r="K85" s="45"/>
      <c r="L85" s="46"/>
      <c r="N85" s="71">
        <f>+J85-L85</f>
        <v>0</v>
      </c>
      <c r="O85" s="71">
        <f>IF(ISERROR(N85/L85*100),0,N85/L85*100)</f>
        <v>0</v>
      </c>
      <c r="Q85" s="72" t="e">
        <f>+#REF!</f>
        <v>#REF!</v>
      </c>
      <c r="R85" s="72" t="e">
        <f>+#REF!</f>
        <v>#REF!</v>
      </c>
      <c r="S85" s="72" t="e">
        <f>+#REF!</f>
        <v>#REF!</v>
      </c>
      <c r="T85" s="72" t="e">
        <f>+#REF!</f>
        <v>#REF!</v>
      </c>
      <c r="V85" s="34" t="e">
        <f t="shared" si="35"/>
        <v>#REF!</v>
      </c>
      <c r="W85" s="34" t="e">
        <f t="shared" si="36"/>
        <v>#REF!</v>
      </c>
      <c r="X85" s="34" t="e">
        <f t="shared" si="37"/>
        <v>#REF!</v>
      </c>
      <c r="Y85" s="34" t="e">
        <f t="shared" si="38"/>
        <v>#REF!</v>
      </c>
    </row>
    <row r="86" spans="2:25" ht="12" customHeight="1" x14ac:dyDescent="0.15">
      <c r="B86" s="21">
        <f t="shared" si="31"/>
        <v>73</v>
      </c>
      <c r="C86" s="49" t="s">
        <v>105</v>
      </c>
      <c r="D86" s="36"/>
      <c r="E86" s="36"/>
      <c r="F86" s="36"/>
      <c r="G86" s="37"/>
      <c r="H86" s="38" t="s">
        <v>106</v>
      </c>
      <c r="I86" s="45"/>
      <c r="J86" s="45"/>
      <c r="K86" s="45"/>
      <c r="L86" s="46"/>
      <c r="Q86" s="72" t="e">
        <f>+#REF!</f>
        <v>#REF!</v>
      </c>
      <c r="R86" s="72" t="e">
        <f>+#REF!</f>
        <v>#REF!</v>
      </c>
      <c r="S86" s="72" t="e">
        <f>+#REF!</f>
        <v>#REF!</v>
      </c>
      <c r="T86" s="72" t="e">
        <f>+#REF!</f>
        <v>#REF!</v>
      </c>
      <c r="V86" s="34" t="e">
        <f t="shared" si="35"/>
        <v>#REF!</v>
      </c>
      <c r="W86" s="34" t="e">
        <f t="shared" si="36"/>
        <v>#REF!</v>
      </c>
      <c r="X86" s="34" t="e">
        <f t="shared" si="37"/>
        <v>#REF!</v>
      </c>
      <c r="Y86" s="34" t="e">
        <f t="shared" si="38"/>
        <v>#REF!</v>
      </c>
    </row>
    <row r="87" spans="2:25" ht="12" customHeight="1" x14ac:dyDescent="0.15">
      <c r="B87" s="21">
        <f t="shared" si="31"/>
        <v>74</v>
      </c>
      <c r="C87" s="35"/>
      <c r="D87" s="36" t="s">
        <v>107</v>
      </c>
      <c r="E87" s="36"/>
      <c r="F87" s="36"/>
      <c r="G87" s="37"/>
      <c r="H87" s="38" t="s">
        <v>108</v>
      </c>
      <c r="I87" s="45"/>
      <c r="J87" s="45"/>
      <c r="K87" s="45"/>
      <c r="L87" s="46"/>
      <c r="Q87" s="72" t="e">
        <f>+#REF!</f>
        <v>#REF!</v>
      </c>
      <c r="R87" s="72" t="e">
        <f>+#REF!</f>
        <v>#REF!</v>
      </c>
      <c r="S87" s="72" t="e">
        <f>+#REF!</f>
        <v>#REF!</v>
      </c>
      <c r="T87" s="72" t="e">
        <f>+#REF!</f>
        <v>#REF!</v>
      </c>
      <c r="V87" s="34" t="e">
        <f t="shared" si="35"/>
        <v>#REF!</v>
      </c>
      <c r="W87" s="34" t="e">
        <f t="shared" si="36"/>
        <v>#REF!</v>
      </c>
      <c r="X87" s="34" t="e">
        <f t="shared" si="37"/>
        <v>#REF!</v>
      </c>
      <c r="Y87" s="34" t="e">
        <f t="shared" si="38"/>
        <v>#REF!</v>
      </c>
    </row>
    <row r="88" spans="2:25" ht="12" customHeight="1" x14ac:dyDescent="0.15">
      <c r="B88" s="21">
        <f t="shared" si="31"/>
        <v>75</v>
      </c>
      <c r="C88" s="42"/>
      <c r="D88" s="43"/>
      <c r="E88" s="43" t="s">
        <v>109</v>
      </c>
      <c r="F88" s="43"/>
      <c r="G88" s="44"/>
      <c r="H88" s="38"/>
      <c r="I88" s="32" t="e">
        <f t="shared" ref="I88:L101" si="43">+Q88</f>
        <v>#REF!</v>
      </c>
      <c r="J88" s="32" t="e">
        <f t="shared" si="43"/>
        <v>#REF!</v>
      </c>
      <c r="K88" s="32">
        <f t="shared" ref="K88:K102" si="44">IF(ISERROR(J88/I88*100),0,(J88/I88*100))</f>
        <v>0</v>
      </c>
      <c r="L88" s="33" t="e">
        <f t="shared" si="43"/>
        <v>#REF!</v>
      </c>
      <c r="Q88" s="72" t="e">
        <f>+#REF!</f>
        <v>#REF!</v>
      </c>
      <c r="R88" s="72" t="e">
        <f>+#REF!</f>
        <v>#REF!</v>
      </c>
      <c r="S88" s="72" t="e">
        <f>+#REF!</f>
        <v>#REF!</v>
      </c>
      <c r="T88" s="72" t="e">
        <f>+#REF!</f>
        <v>#REF!</v>
      </c>
      <c r="V88" s="34" t="e">
        <f t="shared" si="35"/>
        <v>#REF!</v>
      </c>
      <c r="W88" s="34" t="e">
        <f t="shared" si="36"/>
        <v>#REF!</v>
      </c>
      <c r="X88" s="34" t="e">
        <f t="shared" si="37"/>
        <v>#REF!</v>
      </c>
      <c r="Y88" s="34" t="e">
        <f t="shared" si="38"/>
        <v>#REF!</v>
      </c>
    </row>
    <row r="89" spans="2:25" ht="12" customHeight="1" x14ac:dyDescent="0.15">
      <c r="B89" s="21">
        <f t="shared" si="31"/>
        <v>76</v>
      </c>
      <c r="C89" s="42"/>
      <c r="D89" s="43"/>
      <c r="E89" s="43" t="s">
        <v>110</v>
      </c>
      <c r="F89" s="43"/>
      <c r="G89" s="44"/>
      <c r="H89" s="38"/>
      <c r="I89" s="32" t="e">
        <f t="shared" si="43"/>
        <v>#REF!</v>
      </c>
      <c r="J89" s="32" t="e">
        <f t="shared" si="43"/>
        <v>#REF!</v>
      </c>
      <c r="K89" s="32">
        <f t="shared" si="44"/>
        <v>0</v>
      </c>
      <c r="L89" s="33" t="e">
        <f t="shared" si="43"/>
        <v>#REF!</v>
      </c>
      <c r="N89" s="71" t="e">
        <f t="shared" ref="N89:N103" si="45">+J89-L89</f>
        <v>#REF!</v>
      </c>
      <c r="O89" s="71">
        <f t="shared" ref="O89:O103" si="46">IF(ISERROR(N89/L89*100),0,N89/L89*100)</f>
        <v>0</v>
      </c>
      <c r="Q89" s="72" t="e">
        <f>+#REF!</f>
        <v>#REF!</v>
      </c>
      <c r="R89" s="72" t="e">
        <f>+#REF!</f>
        <v>#REF!</v>
      </c>
      <c r="S89" s="72" t="e">
        <f>+#REF!</f>
        <v>#REF!</v>
      </c>
      <c r="T89" s="72" t="e">
        <f>+#REF!</f>
        <v>#REF!</v>
      </c>
      <c r="V89" s="34" t="e">
        <f t="shared" si="35"/>
        <v>#REF!</v>
      </c>
      <c r="W89" s="34" t="e">
        <f t="shared" si="36"/>
        <v>#REF!</v>
      </c>
      <c r="X89" s="34" t="e">
        <f t="shared" si="37"/>
        <v>#REF!</v>
      </c>
      <c r="Y89" s="34" t="e">
        <f t="shared" si="38"/>
        <v>#REF!</v>
      </c>
    </row>
    <row r="90" spans="2:25" ht="12" customHeight="1" x14ac:dyDescent="0.15">
      <c r="B90" s="21">
        <f t="shared" si="31"/>
        <v>77</v>
      </c>
      <c r="C90" s="42"/>
      <c r="D90" s="43"/>
      <c r="E90" s="43" t="s">
        <v>111</v>
      </c>
      <c r="F90" s="43"/>
      <c r="G90" s="44"/>
      <c r="H90" s="38"/>
      <c r="I90" s="32" t="e">
        <f t="shared" si="43"/>
        <v>#REF!</v>
      </c>
      <c r="J90" s="32" t="e">
        <f t="shared" si="43"/>
        <v>#REF!</v>
      </c>
      <c r="K90" s="32">
        <f t="shared" si="44"/>
        <v>0</v>
      </c>
      <c r="L90" s="33" t="e">
        <f t="shared" si="43"/>
        <v>#REF!</v>
      </c>
      <c r="N90" s="71" t="e">
        <f t="shared" si="45"/>
        <v>#REF!</v>
      </c>
      <c r="O90" s="71">
        <f t="shared" si="46"/>
        <v>0</v>
      </c>
      <c r="Q90" s="72" t="e">
        <f>+#REF!</f>
        <v>#REF!</v>
      </c>
      <c r="R90" s="72" t="e">
        <f>+#REF!</f>
        <v>#REF!</v>
      </c>
      <c r="S90" s="72" t="e">
        <f>+#REF!</f>
        <v>#REF!</v>
      </c>
      <c r="T90" s="72" t="e">
        <f>+#REF!</f>
        <v>#REF!</v>
      </c>
      <c r="V90" s="34" t="e">
        <f t="shared" si="35"/>
        <v>#REF!</v>
      </c>
      <c r="W90" s="34" t="e">
        <f t="shared" si="36"/>
        <v>#REF!</v>
      </c>
      <c r="X90" s="34" t="e">
        <f t="shared" si="37"/>
        <v>#REF!</v>
      </c>
      <c r="Y90" s="34" t="e">
        <f t="shared" si="38"/>
        <v>#REF!</v>
      </c>
    </row>
    <row r="91" spans="2:25" ht="12" customHeight="1" x14ac:dyDescent="0.15">
      <c r="B91" s="21">
        <f t="shared" si="31"/>
        <v>78</v>
      </c>
      <c r="C91" s="42"/>
      <c r="D91" s="43"/>
      <c r="E91" s="43" t="s">
        <v>112</v>
      </c>
      <c r="F91" s="43"/>
      <c r="G91" s="44"/>
      <c r="H91" s="38"/>
      <c r="I91" s="32" t="e">
        <f t="shared" si="43"/>
        <v>#REF!</v>
      </c>
      <c r="J91" s="32" t="e">
        <f t="shared" si="43"/>
        <v>#REF!</v>
      </c>
      <c r="K91" s="32">
        <f t="shared" si="44"/>
        <v>0</v>
      </c>
      <c r="L91" s="33" t="e">
        <f t="shared" si="43"/>
        <v>#REF!</v>
      </c>
      <c r="N91" s="71" t="e">
        <f t="shared" si="45"/>
        <v>#REF!</v>
      </c>
      <c r="O91" s="71">
        <f t="shared" si="46"/>
        <v>0</v>
      </c>
      <c r="Q91" s="72" t="e">
        <f>+#REF!</f>
        <v>#REF!</v>
      </c>
      <c r="R91" s="72" t="e">
        <f>+#REF!</f>
        <v>#REF!</v>
      </c>
      <c r="S91" s="72" t="e">
        <f>+#REF!</f>
        <v>#REF!</v>
      </c>
      <c r="T91" s="72" t="e">
        <f>+#REF!</f>
        <v>#REF!</v>
      </c>
      <c r="V91" s="34" t="e">
        <f t="shared" si="35"/>
        <v>#REF!</v>
      </c>
      <c r="W91" s="34" t="e">
        <f t="shared" si="36"/>
        <v>#REF!</v>
      </c>
      <c r="X91" s="34" t="e">
        <f t="shared" si="37"/>
        <v>#REF!</v>
      </c>
      <c r="Y91" s="34" t="e">
        <f t="shared" si="38"/>
        <v>#REF!</v>
      </c>
    </row>
    <row r="92" spans="2:25" ht="12" customHeight="1" x14ac:dyDescent="0.15">
      <c r="B92" s="21">
        <f t="shared" si="31"/>
        <v>79</v>
      </c>
      <c r="C92" s="42"/>
      <c r="D92" s="43"/>
      <c r="E92" s="43" t="s">
        <v>113</v>
      </c>
      <c r="F92" s="43"/>
      <c r="G92" s="44"/>
      <c r="H92" s="38"/>
      <c r="I92" s="32" t="e">
        <f t="shared" si="43"/>
        <v>#REF!</v>
      </c>
      <c r="J92" s="32" t="e">
        <f t="shared" si="43"/>
        <v>#REF!</v>
      </c>
      <c r="K92" s="32">
        <f t="shared" si="44"/>
        <v>0</v>
      </c>
      <c r="L92" s="33" t="e">
        <f t="shared" si="43"/>
        <v>#REF!</v>
      </c>
      <c r="N92" s="71" t="e">
        <f t="shared" si="45"/>
        <v>#REF!</v>
      </c>
      <c r="O92" s="71">
        <f t="shared" si="46"/>
        <v>0</v>
      </c>
      <c r="Q92" s="72" t="e">
        <f>+#REF!</f>
        <v>#REF!</v>
      </c>
      <c r="R92" s="72" t="e">
        <f>+#REF!</f>
        <v>#REF!</v>
      </c>
      <c r="S92" s="72" t="e">
        <f>+#REF!</f>
        <v>#REF!</v>
      </c>
      <c r="T92" s="72" t="e">
        <f>+#REF!</f>
        <v>#REF!</v>
      </c>
      <c r="V92" s="34" t="e">
        <f t="shared" si="35"/>
        <v>#REF!</v>
      </c>
      <c r="W92" s="34" t="e">
        <f t="shared" si="36"/>
        <v>#REF!</v>
      </c>
      <c r="X92" s="34" t="e">
        <f t="shared" si="37"/>
        <v>#REF!</v>
      </c>
      <c r="Y92" s="34" t="e">
        <f t="shared" si="38"/>
        <v>#REF!</v>
      </c>
    </row>
    <row r="93" spans="2:25" ht="12" customHeight="1" x14ac:dyDescent="0.15">
      <c r="B93" s="21">
        <f t="shared" si="31"/>
        <v>80</v>
      </c>
      <c r="C93" s="42"/>
      <c r="D93" s="43"/>
      <c r="E93" s="43" t="s">
        <v>114</v>
      </c>
      <c r="F93" s="43"/>
      <c r="G93" s="44"/>
      <c r="H93" s="38"/>
      <c r="I93" s="32" t="e">
        <f t="shared" si="43"/>
        <v>#REF!</v>
      </c>
      <c r="J93" s="32" t="e">
        <f t="shared" si="43"/>
        <v>#REF!</v>
      </c>
      <c r="K93" s="32">
        <f t="shared" si="44"/>
        <v>0</v>
      </c>
      <c r="L93" s="33" t="e">
        <f t="shared" si="43"/>
        <v>#REF!</v>
      </c>
      <c r="N93" s="71" t="e">
        <f t="shared" si="45"/>
        <v>#REF!</v>
      </c>
      <c r="O93" s="71">
        <f t="shared" si="46"/>
        <v>0</v>
      </c>
      <c r="Q93" s="72" t="e">
        <f>+#REF!</f>
        <v>#REF!</v>
      </c>
      <c r="R93" s="72" t="e">
        <f>+#REF!</f>
        <v>#REF!</v>
      </c>
      <c r="S93" s="72" t="e">
        <f>+#REF!</f>
        <v>#REF!</v>
      </c>
      <c r="T93" s="72" t="e">
        <f>+#REF!</f>
        <v>#REF!</v>
      </c>
      <c r="V93" s="34" t="e">
        <f t="shared" si="35"/>
        <v>#REF!</v>
      </c>
      <c r="W93" s="34" t="e">
        <f t="shared" si="36"/>
        <v>#REF!</v>
      </c>
      <c r="X93" s="34" t="e">
        <f t="shared" si="37"/>
        <v>#REF!</v>
      </c>
      <c r="Y93" s="34" t="e">
        <f t="shared" si="38"/>
        <v>#REF!</v>
      </c>
    </row>
    <row r="94" spans="2:25" ht="12" customHeight="1" x14ac:dyDescent="0.15">
      <c r="B94" s="21">
        <f t="shared" si="31"/>
        <v>81</v>
      </c>
      <c r="C94" s="42"/>
      <c r="D94" s="43"/>
      <c r="E94" s="43" t="s">
        <v>115</v>
      </c>
      <c r="F94" s="43"/>
      <c r="G94" s="44"/>
      <c r="H94" s="38"/>
      <c r="I94" s="32" t="e">
        <f t="shared" si="43"/>
        <v>#REF!</v>
      </c>
      <c r="J94" s="32" t="e">
        <f t="shared" si="43"/>
        <v>#REF!</v>
      </c>
      <c r="K94" s="32">
        <f t="shared" si="44"/>
        <v>0</v>
      </c>
      <c r="L94" s="33" t="e">
        <f t="shared" si="43"/>
        <v>#REF!</v>
      </c>
      <c r="N94" s="71" t="e">
        <f t="shared" si="45"/>
        <v>#REF!</v>
      </c>
      <c r="O94" s="71">
        <f t="shared" si="46"/>
        <v>0</v>
      </c>
      <c r="Q94" s="72" t="e">
        <f>+#REF!</f>
        <v>#REF!</v>
      </c>
      <c r="R94" s="72" t="e">
        <f>+#REF!</f>
        <v>#REF!</v>
      </c>
      <c r="S94" s="72" t="e">
        <f>+#REF!</f>
        <v>#REF!</v>
      </c>
      <c r="T94" s="72" t="e">
        <f>+#REF!</f>
        <v>#REF!</v>
      </c>
      <c r="V94" s="34" t="e">
        <f t="shared" si="35"/>
        <v>#REF!</v>
      </c>
      <c r="W94" s="34" t="e">
        <f t="shared" si="36"/>
        <v>#REF!</v>
      </c>
      <c r="X94" s="34" t="e">
        <f t="shared" si="37"/>
        <v>#REF!</v>
      </c>
      <c r="Y94" s="34" t="e">
        <f t="shared" si="38"/>
        <v>#REF!</v>
      </c>
    </row>
    <row r="95" spans="2:25" ht="12" customHeight="1" x14ac:dyDescent="0.15">
      <c r="B95" s="21">
        <f t="shared" si="31"/>
        <v>82</v>
      </c>
      <c r="C95" s="42"/>
      <c r="D95" s="43"/>
      <c r="E95" s="43" t="s">
        <v>116</v>
      </c>
      <c r="F95" s="43"/>
      <c r="G95" s="44"/>
      <c r="H95" s="38"/>
      <c r="I95" s="32" t="e">
        <f t="shared" si="43"/>
        <v>#REF!</v>
      </c>
      <c r="J95" s="32" t="e">
        <f t="shared" si="43"/>
        <v>#REF!</v>
      </c>
      <c r="K95" s="32">
        <f t="shared" si="44"/>
        <v>0</v>
      </c>
      <c r="L95" s="33" t="e">
        <f t="shared" si="43"/>
        <v>#REF!</v>
      </c>
      <c r="N95" s="71" t="e">
        <f t="shared" si="45"/>
        <v>#REF!</v>
      </c>
      <c r="O95" s="71">
        <f t="shared" si="46"/>
        <v>0</v>
      </c>
      <c r="Q95" s="72" t="e">
        <f>+#REF!</f>
        <v>#REF!</v>
      </c>
      <c r="R95" s="72" t="e">
        <f>+#REF!</f>
        <v>#REF!</v>
      </c>
      <c r="S95" s="72" t="e">
        <f>+#REF!</f>
        <v>#REF!</v>
      </c>
      <c r="T95" s="72" t="e">
        <f>+#REF!</f>
        <v>#REF!</v>
      </c>
      <c r="V95" s="34" t="e">
        <f t="shared" si="35"/>
        <v>#REF!</v>
      </c>
      <c r="W95" s="34" t="e">
        <f t="shared" si="36"/>
        <v>#REF!</v>
      </c>
      <c r="X95" s="34" t="e">
        <f t="shared" si="37"/>
        <v>#REF!</v>
      </c>
      <c r="Y95" s="34" t="e">
        <f t="shared" si="38"/>
        <v>#REF!</v>
      </c>
    </row>
    <row r="96" spans="2:25" ht="12" customHeight="1" x14ac:dyDescent="0.15">
      <c r="B96" s="21">
        <f t="shared" si="31"/>
        <v>83</v>
      </c>
      <c r="C96" s="42"/>
      <c r="D96" s="43"/>
      <c r="E96" s="43" t="s">
        <v>117</v>
      </c>
      <c r="F96" s="43"/>
      <c r="G96" s="44"/>
      <c r="H96" s="38"/>
      <c r="I96" s="32" t="e">
        <f t="shared" si="43"/>
        <v>#REF!</v>
      </c>
      <c r="J96" s="32" t="e">
        <f t="shared" si="43"/>
        <v>#REF!</v>
      </c>
      <c r="K96" s="32">
        <f t="shared" si="44"/>
        <v>0</v>
      </c>
      <c r="L96" s="33" t="e">
        <f t="shared" si="43"/>
        <v>#REF!</v>
      </c>
      <c r="N96" s="71" t="e">
        <f t="shared" si="45"/>
        <v>#REF!</v>
      </c>
      <c r="O96" s="71">
        <f t="shared" si="46"/>
        <v>0</v>
      </c>
      <c r="Q96" s="72" t="e">
        <f>+#REF!</f>
        <v>#REF!</v>
      </c>
      <c r="R96" s="72" t="e">
        <f>+#REF!</f>
        <v>#REF!</v>
      </c>
      <c r="S96" s="72" t="e">
        <f>+#REF!</f>
        <v>#REF!</v>
      </c>
      <c r="T96" s="72" t="e">
        <f>+#REF!</f>
        <v>#REF!</v>
      </c>
      <c r="V96" s="34" t="e">
        <f t="shared" si="35"/>
        <v>#REF!</v>
      </c>
      <c r="W96" s="34" t="e">
        <f t="shared" si="36"/>
        <v>#REF!</v>
      </c>
      <c r="X96" s="34" t="e">
        <f t="shared" si="37"/>
        <v>#REF!</v>
      </c>
      <c r="Y96" s="34" t="e">
        <f t="shared" si="38"/>
        <v>#REF!</v>
      </c>
    </row>
    <row r="97" spans="2:25" ht="12" customHeight="1" x14ac:dyDescent="0.15">
      <c r="B97" s="21">
        <f t="shared" si="31"/>
        <v>84</v>
      </c>
      <c r="C97" s="42"/>
      <c r="D97" s="43"/>
      <c r="E97" s="43" t="s">
        <v>118</v>
      </c>
      <c r="F97" s="43"/>
      <c r="G97" s="44"/>
      <c r="H97" s="38"/>
      <c r="I97" s="32" t="e">
        <f t="shared" si="43"/>
        <v>#REF!</v>
      </c>
      <c r="J97" s="32" t="e">
        <f t="shared" si="43"/>
        <v>#REF!</v>
      </c>
      <c r="K97" s="32">
        <f t="shared" si="44"/>
        <v>0</v>
      </c>
      <c r="L97" s="33" t="e">
        <f t="shared" si="43"/>
        <v>#REF!</v>
      </c>
      <c r="N97" s="71" t="e">
        <f t="shared" si="45"/>
        <v>#REF!</v>
      </c>
      <c r="O97" s="71">
        <f t="shared" si="46"/>
        <v>0</v>
      </c>
      <c r="Q97" s="72" t="e">
        <f>+#REF!</f>
        <v>#REF!</v>
      </c>
      <c r="R97" s="72" t="e">
        <f>+#REF!</f>
        <v>#REF!</v>
      </c>
      <c r="S97" s="72" t="e">
        <f>+#REF!</f>
        <v>#REF!</v>
      </c>
      <c r="T97" s="72" t="e">
        <f>+#REF!</f>
        <v>#REF!</v>
      </c>
      <c r="V97" s="34" t="e">
        <f t="shared" si="35"/>
        <v>#REF!</v>
      </c>
      <c r="W97" s="34" t="e">
        <f t="shared" si="36"/>
        <v>#REF!</v>
      </c>
      <c r="X97" s="34" t="e">
        <f t="shared" si="37"/>
        <v>#REF!</v>
      </c>
      <c r="Y97" s="34" t="e">
        <f t="shared" si="38"/>
        <v>#REF!</v>
      </c>
    </row>
    <row r="98" spans="2:25" ht="12" customHeight="1" x14ac:dyDescent="0.15">
      <c r="B98" s="21">
        <f t="shared" si="31"/>
        <v>85</v>
      </c>
      <c r="C98" s="42"/>
      <c r="D98" s="43"/>
      <c r="E98" s="43" t="s">
        <v>119</v>
      </c>
      <c r="F98" s="43"/>
      <c r="G98" s="44"/>
      <c r="H98" s="38"/>
      <c r="I98" s="32" t="e">
        <f t="shared" si="43"/>
        <v>#REF!</v>
      </c>
      <c r="J98" s="32" t="e">
        <f t="shared" si="43"/>
        <v>#REF!</v>
      </c>
      <c r="K98" s="32">
        <f t="shared" si="44"/>
        <v>0</v>
      </c>
      <c r="L98" s="33" t="e">
        <f t="shared" si="43"/>
        <v>#REF!</v>
      </c>
      <c r="N98" s="71" t="e">
        <f t="shared" si="45"/>
        <v>#REF!</v>
      </c>
      <c r="O98" s="71">
        <f t="shared" si="46"/>
        <v>0</v>
      </c>
      <c r="Q98" s="72" t="e">
        <f>+#REF!</f>
        <v>#REF!</v>
      </c>
      <c r="R98" s="72" t="e">
        <f>+#REF!</f>
        <v>#REF!</v>
      </c>
      <c r="S98" s="72" t="e">
        <f>+#REF!</f>
        <v>#REF!</v>
      </c>
      <c r="T98" s="72" t="e">
        <f>+#REF!</f>
        <v>#REF!</v>
      </c>
      <c r="V98" s="34" t="e">
        <f t="shared" si="35"/>
        <v>#REF!</v>
      </c>
      <c r="W98" s="34" t="e">
        <f t="shared" si="36"/>
        <v>#REF!</v>
      </c>
      <c r="X98" s="34" t="e">
        <f t="shared" si="37"/>
        <v>#REF!</v>
      </c>
      <c r="Y98" s="34" t="e">
        <f t="shared" si="38"/>
        <v>#REF!</v>
      </c>
    </row>
    <row r="99" spans="2:25" ht="12" customHeight="1" x14ac:dyDescent="0.15">
      <c r="B99" s="21">
        <f t="shared" si="31"/>
        <v>86</v>
      </c>
      <c r="C99" s="42"/>
      <c r="D99" s="43"/>
      <c r="E99" s="43" t="s">
        <v>120</v>
      </c>
      <c r="F99" s="43"/>
      <c r="G99" s="44"/>
      <c r="H99" s="38"/>
      <c r="I99" s="32" t="e">
        <f t="shared" si="43"/>
        <v>#REF!</v>
      </c>
      <c r="J99" s="32" t="e">
        <f t="shared" si="43"/>
        <v>#REF!</v>
      </c>
      <c r="K99" s="32">
        <f t="shared" si="44"/>
        <v>0</v>
      </c>
      <c r="L99" s="33" t="e">
        <f t="shared" si="43"/>
        <v>#REF!</v>
      </c>
      <c r="N99" s="71" t="e">
        <f t="shared" si="45"/>
        <v>#REF!</v>
      </c>
      <c r="O99" s="71">
        <f t="shared" si="46"/>
        <v>0</v>
      </c>
      <c r="Q99" s="72" t="e">
        <f>+#REF!</f>
        <v>#REF!</v>
      </c>
      <c r="R99" s="72" t="e">
        <f>+#REF!</f>
        <v>#REF!</v>
      </c>
      <c r="S99" s="72" t="e">
        <f>+#REF!</f>
        <v>#REF!</v>
      </c>
      <c r="T99" s="72" t="e">
        <f>+#REF!</f>
        <v>#REF!</v>
      </c>
      <c r="V99" s="34" t="e">
        <f t="shared" si="35"/>
        <v>#REF!</v>
      </c>
      <c r="W99" s="34" t="e">
        <f t="shared" si="36"/>
        <v>#REF!</v>
      </c>
      <c r="X99" s="34" t="e">
        <f t="shared" si="37"/>
        <v>#REF!</v>
      </c>
      <c r="Y99" s="34" t="e">
        <f t="shared" si="38"/>
        <v>#REF!</v>
      </c>
    </row>
    <row r="100" spans="2:25" ht="12" customHeight="1" x14ac:dyDescent="0.15">
      <c r="B100" s="21">
        <f t="shared" si="31"/>
        <v>87</v>
      </c>
      <c r="C100" s="42"/>
      <c r="D100" s="43"/>
      <c r="E100" s="43" t="s">
        <v>121</v>
      </c>
      <c r="F100" s="43"/>
      <c r="G100" s="44"/>
      <c r="H100" s="38"/>
      <c r="I100" s="32" t="e">
        <f t="shared" si="43"/>
        <v>#REF!</v>
      </c>
      <c r="J100" s="32" t="e">
        <f t="shared" si="43"/>
        <v>#REF!</v>
      </c>
      <c r="K100" s="32">
        <f t="shared" si="44"/>
        <v>0</v>
      </c>
      <c r="L100" s="33" t="e">
        <f t="shared" si="43"/>
        <v>#REF!</v>
      </c>
      <c r="N100" s="71" t="e">
        <f t="shared" si="45"/>
        <v>#REF!</v>
      </c>
      <c r="O100" s="71">
        <f t="shared" si="46"/>
        <v>0</v>
      </c>
      <c r="Q100" s="72" t="e">
        <f>+#REF!</f>
        <v>#REF!</v>
      </c>
      <c r="R100" s="72" t="e">
        <f>+#REF!</f>
        <v>#REF!</v>
      </c>
      <c r="S100" s="72" t="e">
        <f>+#REF!</f>
        <v>#REF!</v>
      </c>
      <c r="T100" s="72" t="e">
        <f>+#REF!</f>
        <v>#REF!</v>
      </c>
      <c r="V100" s="34" t="e">
        <f t="shared" si="35"/>
        <v>#REF!</v>
      </c>
      <c r="W100" s="34" t="e">
        <f t="shared" si="36"/>
        <v>#REF!</v>
      </c>
      <c r="X100" s="34" t="e">
        <f t="shared" si="37"/>
        <v>#REF!</v>
      </c>
      <c r="Y100" s="34" t="e">
        <f t="shared" si="38"/>
        <v>#REF!</v>
      </c>
    </row>
    <row r="101" spans="2:25" ht="12" customHeight="1" x14ac:dyDescent="0.15">
      <c r="B101" s="21">
        <f t="shared" si="31"/>
        <v>88</v>
      </c>
      <c r="C101" s="42"/>
      <c r="D101" s="43"/>
      <c r="E101" s="43" t="s">
        <v>122</v>
      </c>
      <c r="F101" s="43"/>
      <c r="G101" s="44"/>
      <c r="H101" s="38"/>
      <c r="I101" s="32" t="e">
        <f t="shared" si="43"/>
        <v>#REF!</v>
      </c>
      <c r="J101" s="32" t="e">
        <f t="shared" si="43"/>
        <v>#REF!</v>
      </c>
      <c r="K101" s="32">
        <f t="shared" si="44"/>
        <v>0</v>
      </c>
      <c r="L101" s="33" t="e">
        <f t="shared" si="43"/>
        <v>#REF!</v>
      </c>
      <c r="N101" s="71" t="e">
        <f t="shared" si="45"/>
        <v>#REF!</v>
      </c>
      <c r="O101" s="71">
        <f t="shared" si="46"/>
        <v>0</v>
      </c>
      <c r="Q101" s="72" t="e">
        <f>+#REF!</f>
        <v>#REF!</v>
      </c>
      <c r="R101" s="72" t="e">
        <f>+#REF!</f>
        <v>#REF!</v>
      </c>
      <c r="S101" s="72" t="e">
        <f>+#REF!</f>
        <v>#REF!</v>
      </c>
      <c r="T101" s="72" t="e">
        <f>+#REF!</f>
        <v>#REF!</v>
      </c>
      <c r="V101" s="34" t="e">
        <f t="shared" si="35"/>
        <v>#REF!</v>
      </c>
      <c r="W101" s="34" t="e">
        <f t="shared" si="36"/>
        <v>#REF!</v>
      </c>
      <c r="X101" s="34" t="e">
        <f t="shared" si="37"/>
        <v>#REF!</v>
      </c>
      <c r="Y101" s="34" t="e">
        <f t="shared" si="38"/>
        <v>#REF!</v>
      </c>
    </row>
    <row r="102" spans="2:25" ht="12" customHeight="1" x14ac:dyDescent="0.15">
      <c r="B102" s="21">
        <f t="shared" si="31"/>
        <v>89</v>
      </c>
      <c r="C102" s="35"/>
      <c r="D102" s="36"/>
      <c r="E102" s="36"/>
      <c r="F102" s="36" t="s">
        <v>123</v>
      </c>
      <c r="G102" s="37"/>
      <c r="H102" s="38"/>
      <c r="I102" s="39" t="e">
        <f>+SUM(I88:I101)</f>
        <v>#REF!</v>
      </c>
      <c r="J102" s="39" t="e">
        <f>+SUM(J88:J101)</f>
        <v>#REF!</v>
      </c>
      <c r="K102" s="40">
        <f t="shared" si="44"/>
        <v>0</v>
      </c>
      <c r="L102" s="41" t="e">
        <f>+SUM(L88:L101)</f>
        <v>#REF!</v>
      </c>
      <c r="N102" s="71" t="e">
        <f t="shared" si="45"/>
        <v>#REF!</v>
      </c>
      <c r="O102" s="71">
        <f t="shared" si="46"/>
        <v>0</v>
      </c>
      <c r="Q102" s="72" t="e">
        <f>+#REF!</f>
        <v>#REF!</v>
      </c>
      <c r="R102" s="72" t="e">
        <f>+#REF!</f>
        <v>#REF!</v>
      </c>
      <c r="S102" s="72" t="e">
        <f>+#REF!</f>
        <v>#REF!</v>
      </c>
      <c r="T102" s="72" t="e">
        <f>+#REF!</f>
        <v>#REF!</v>
      </c>
      <c r="V102" s="34" t="e">
        <f t="shared" si="35"/>
        <v>#REF!</v>
      </c>
      <c r="W102" s="34" t="e">
        <f t="shared" si="36"/>
        <v>#REF!</v>
      </c>
      <c r="X102" s="34" t="e">
        <f t="shared" si="37"/>
        <v>#REF!</v>
      </c>
      <c r="Y102" s="34" t="e">
        <f t="shared" si="38"/>
        <v>#REF!</v>
      </c>
    </row>
    <row r="103" spans="2:25" ht="12" customHeight="1" x14ac:dyDescent="0.15">
      <c r="B103" s="21">
        <f t="shared" si="31"/>
        <v>90</v>
      </c>
      <c r="C103" s="42"/>
      <c r="D103" s="43"/>
      <c r="E103" s="43"/>
      <c r="F103" s="43"/>
      <c r="G103" s="44"/>
      <c r="H103" s="38"/>
      <c r="I103" s="45"/>
      <c r="J103" s="45"/>
      <c r="K103" s="45"/>
      <c r="L103" s="46"/>
      <c r="N103" s="71">
        <f t="shared" si="45"/>
        <v>0</v>
      </c>
      <c r="O103" s="71">
        <f t="shared" si="46"/>
        <v>0</v>
      </c>
      <c r="Q103" s="72" t="e">
        <f>+#REF!</f>
        <v>#REF!</v>
      </c>
      <c r="R103" s="72" t="e">
        <f>+#REF!</f>
        <v>#REF!</v>
      </c>
      <c r="S103" s="72" t="e">
        <f>+#REF!</f>
        <v>#REF!</v>
      </c>
      <c r="T103" s="72" t="e">
        <f>+#REF!</f>
        <v>#REF!</v>
      </c>
      <c r="V103" s="34" t="e">
        <f t="shared" si="35"/>
        <v>#REF!</v>
      </c>
      <c r="W103" s="34" t="e">
        <f t="shared" si="36"/>
        <v>#REF!</v>
      </c>
      <c r="X103" s="34" t="e">
        <f t="shared" si="37"/>
        <v>#REF!</v>
      </c>
      <c r="Y103" s="34" t="e">
        <f t="shared" si="38"/>
        <v>#REF!</v>
      </c>
    </row>
    <row r="104" spans="2:25" ht="12" customHeight="1" x14ac:dyDescent="0.15">
      <c r="B104" s="21">
        <f t="shared" si="31"/>
        <v>91</v>
      </c>
      <c r="C104" s="35"/>
      <c r="D104" s="36" t="s">
        <v>124</v>
      </c>
      <c r="E104" s="36"/>
      <c r="F104" s="36"/>
      <c r="G104" s="37"/>
      <c r="H104" s="38" t="s">
        <v>125</v>
      </c>
      <c r="I104" s="45"/>
      <c r="J104" s="45"/>
      <c r="K104" s="45"/>
      <c r="L104" s="46"/>
      <c r="Q104" s="72" t="e">
        <f>+#REF!</f>
        <v>#REF!</v>
      </c>
      <c r="R104" s="72" t="e">
        <f>+#REF!</f>
        <v>#REF!</v>
      </c>
      <c r="S104" s="72" t="e">
        <f>+#REF!</f>
        <v>#REF!</v>
      </c>
      <c r="T104" s="72" t="e">
        <f>+#REF!</f>
        <v>#REF!</v>
      </c>
      <c r="V104" s="34" t="e">
        <f t="shared" si="35"/>
        <v>#REF!</v>
      </c>
      <c r="W104" s="34" t="e">
        <f t="shared" si="36"/>
        <v>#REF!</v>
      </c>
      <c r="X104" s="34" t="e">
        <f t="shared" si="37"/>
        <v>#REF!</v>
      </c>
      <c r="Y104" s="34" t="e">
        <f t="shared" si="38"/>
        <v>#REF!</v>
      </c>
    </row>
    <row r="105" spans="2:25" ht="12" customHeight="1" x14ac:dyDescent="0.15">
      <c r="B105" s="21">
        <f t="shared" si="31"/>
        <v>92</v>
      </c>
      <c r="C105" s="42"/>
      <c r="D105" s="43"/>
      <c r="E105" s="43" t="s">
        <v>126</v>
      </c>
      <c r="F105" s="43"/>
      <c r="G105" s="44"/>
      <c r="H105" s="38"/>
      <c r="I105" s="32" t="e">
        <f t="shared" ref="I105:L115" si="47">+Q105</f>
        <v>#REF!</v>
      </c>
      <c r="J105" s="32" t="e">
        <f t="shared" si="47"/>
        <v>#REF!</v>
      </c>
      <c r="K105" s="32">
        <f t="shared" ref="K105:K117" si="48">IF(ISERROR(J105/I105*100),0,(J105/I105*100))</f>
        <v>0</v>
      </c>
      <c r="L105" s="33" t="e">
        <f t="shared" si="47"/>
        <v>#REF!</v>
      </c>
      <c r="Q105" s="72" t="e">
        <f>+#REF!</f>
        <v>#REF!</v>
      </c>
      <c r="R105" s="72" t="e">
        <f>+#REF!</f>
        <v>#REF!</v>
      </c>
      <c r="S105" s="72" t="e">
        <f>+#REF!</f>
        <v>#REF!</v>
      </c>
      <c r="T105" s="72" t="e">
        <f>+#REF!</f>
        <v>#REF!</v>
      </c>
      <c r="V105" s="34" t="e">
        <f t="shared" si="35"/>
        <v>#REF!</v>
      </c>
      <c r="W105" s="34" t="e">
        <f t="shared" si="36"/>
        <v>#REF!</v>
      </c>
      <c r="X105" s="34" t="e">
        <f t="shared" si="37"/>
        <v>#REF!</v>
      </c>
      <c r="Y105" s="34" t="e">
        <f t="shared" si="38"/>
        <v>#REF!</v>
      </c>
    </row>
    <row r="106" spans="2:25" ht="12" customHeight="1" x14ac:dyDescent="0.15">
      <c r="B106" s="21">
        <f t="shared" si="31"/>
        <v>93</v>
      </c>
      <c r="C106" s="42"/>
      <c r="D106" s="43"/>
      <c r="E106" s="43" t="s">
        <v>127</v>
      </c>
      <c r="F106" s="43"/>
      <c r="G106" s="44"/>
      <c r="H106" s="38"/>
      <c r="I106" s="32" t="e">
        <f t="shared" si="47"/>
        <v>#REF!</v>
      </c>
      <c r="J106" s="32" t="e">
        <f t="shared" si="47"/>
        <v>#REF!</v>
      </c>
      <c r="K106" s="32">
        <f t="shared" si="48"/>
        <v>0</v>
      </c>
      <c r="L106" s="33" t="e">
        <f t="shared" si="47"/>
        <v>#REF!</v>
      </c>
      <c r="N106" s="71" t="e">
        <f t="shared" ref="N106:N118" si="49">+J106-L106</f>
        <v>#REF!</v>
      </c>
      <c r="O106" s="71">
        <f t="shared" ref="O106:O118" si="50">IF(ISERROR(N106/L106*100),0,N106/L106*100)</f>
        <v>0</v>
      </c>
      <c r="Q106" s="72" t="e">
        <f>+#REF!</f>
        <v>#REF!</v>
      </c>
      <c r="R106" s="72" t="e">
        <f>+#REF!</f>
        <v>#REF!</v>
      </c>
      <c r="S106" s="72" t="e">
        <f>+#REF!</f>
        <v>#REF!</v>
      </c>
      <c r="T106" s="72" t="e">
        <f>+#REF!</f>
        <v>#REF!</v>
      </c>
      <c r="V106" s="34" t="e">
        <f t="shared" si="35"/>
        <v>#REF!</v>
      </c>
      <c r="W106" s="34" t="e">
        <f t="shared" si="36"/>
        <v>#REF!</v>
      </c>
      <c r="X106" s="34" t="e">
        <f t="shared" si="37"/>
        <v>#REF!</v>
      </c>
      <c r="Y106" s="34" t="e">
        <f t="shared" si="38"/>
        <v>#REF!</v>
      </c>
    </row>
    <row r="107" spans="2:25" ht="12" customHeight="1" x14ac:dyDescent="0.15">
      <c r="B107" s="21">
        <f t="shared" si="31"/>
        <v>94</v>
      </c>
      <c r="C107" s="42"/>
      <c r="D107" s="43"/>
      <c r="E107" s="43" t="s">
        <v>128</v>
      </c>
      <c r="F107" s="43"/>
      <c r="G107" s="44"/>
      <c r="H107" s="38"/>
      <c r="I107" s="32" t="e">
        <f t="shared" si="47"/>
        <v>#REF!</v>
      </c>
      <c r="J107" s="32" t="e">
        <f t="shared" si="47"/>
        <v>#REF!</v>
      </c>
      <c r="K107" s="32">
        <f t="shared" si="48"/>
        <v>0</v>
      </c>
      <c r="L107" s="33" t="e">
        <f t="shared" si="47"/>
        <v>#REF!</v>
      </c>
      <c r="N107" s="71" t="e">
        <f t="shared" si="49"/>
        <v>#REF!</v>
      </c>
      <c r="O107" s="71">
        <f t="shared" si="50"/>
        <v>0</v>
      </c>
      <c r="Q107" s="72" t="e">
        <f>+#REF!</f>
        <v>#REF!</v>
      </c>
      <c r="R107" s="72" t="e">
        <f>+#REF!</f>
        <v>#REF!</v>
      </c>
      <c r="S107" s="72" t="e">
        <f>+#REF!</f>
        <v>#REF!</v>
      </c>
      <c r="T107" s="72" t="e">
        <f>+#REF!</f>
        <v>#REF!</v>
      </c>
      <c r="V107" s="34" t="e">
        <f t="shared" si="35"/>
        <v>#REF!</v>
      </c>
      <c r="W107" s="34" t="e">
        <f t="shared" si="36"/>
        <v>#REF!</v>
      </c>
      <c r="X107" s="34" t="e">
        <f t="shared" si="37"/>
        <v>#REF!</v>
      </c>
      <c r="Y107" s="34" t="e">
        <f t="shared" si="38"/>
        <v>#REF!</v>
      </c>
    </row>
    <row r="108" spans="2:25" ht="12" customHeight="1" x14ac:dyDescent="0.15">
      <c r="B108" s="21">
        <f t="shared" si="31"/>
        <v>95</v>
      </c>
      <c r="C108" s="42"/>
      <c r="D108" s="43"/>
      <c r="E108" s="43" t="s">
        <v>129</v>
      </c>
      <c r="F108" s="43"/>
      <c r="G108" s="44"/>
      <c r="H108" s="38"/>
      <c r="I108" s="32" t="e">
        <f t="shared" si="47"/>
        <v>#REF!</v>
      </c>
      <c r="J108" s="32" t="e">
        <f t="shared" si="47"/>
        <v>#REF!</v>
      </c>
      <c r="K108" s="32">
        <f t="shared" si="48"/>
        <v>0</v>
      </c>
      <c r="L108" s="33" t="e">
        <f t="shared" si="47"/>
        <v>#REF!</v>
      </c>
      <c r="N108" s="71" t="e">
        <f t="shared" si="49"/>
        <v>#REF!</v>
      </c>
      <c r="O108" s="71">
        <f t="shared" si="50"/>
        <v>0</v>
      </c>
      <c r="Q108" s="72" t="e">
        <f>+#REF!</f>
        <v>#REF!</v>
      </c>
      <c r="R108" s="72" t="e">
        <f>+#REF!</f>
        <v>#REF!</v>
      </c>
      <c r="S108" s="72" t="e">
        <f>+#REF!</f>
        <v>#REF!</v>
      </c>
      <c r="T108" s="72" t="e">
        <f>+#REF!</f>
        <v>#REF!</v>
      </c>
      <c r="V108" s="34" t="e">
        <f t="shared" si="35"/>
        <v>#REF!</v>
      </c>
      <c r="W108" s="34" t="e">
        <f t="shared" si="36"/>
        <v>#REF!</v>
      </c>
      <c r="X108" s="34" t="e">
        <f t="shared" si="37"/>
        <v>#REF!</v>
      </c>
      <c r="Y108" s="34" t="e">
        <f t="shared" si="38"/>
        <v>#REF!</v>
      </c>
    </row>
    <row r="109" spans="2:25" ht="12" customHeight="1" x14ac:dyDescent="0.15">
      <c r="B109" s="21">
        <f t="shared" si="31"/>
        <v>96</v>
      </c>
      <c r="C109" s="42"/>
      <c r="D109" s="43"/>
      <c r="E109" s="43" t="s">
        <v>130</v>
      </c>
      <c r="F109" s="43"/>
      <c r="G109" s="44"/>
      <c r="H109" s="38"/>
      <c r="I109" s="32" t="e">
        <f t="shared" si="47"/>
        <v>#REF!</v>
      </c>
      <c r="J109" s="32" t="e">
        <f t="shared" si="47"/>
        <v>#REF!</v>
      </c>
      <c r="K109" s="32">
        <f t="shared" si="48"/>
        <v>0</v>
      </c>
      <c r="L109" s="33" t="e">
        <f t="shared" si="47"/>
        <v>#REF!</v>
      </c>
      <c r="N109" s="71" t="e">
        <f t="shared" si="49"/>
        <v>#REF!</v>
      </c>
      <c r="O109" s="71">
        <f t="shared" si="50"/>
        <v>0</v>
      </c>
      <c r="Q109" s="72" t="e">
        <f>+#REF!</f>
        <v>#REF!</v>
      </c>
      <c r="R109" s="72" t="e">
        <f>+#REF!</f>
        <v>#REF!</v>
      </c>
      <c r="S109" s="72" t="e">
        <f>+#REF!</f>
        <v>#REF!</v>
      </c>
      <c r="T109" s="72" t="e">
        <f>+#REF!</f>
        <v>#REF!</v>
      </c>
      <c r="V109" s="34" t="e">
        <f t="shared" si="35"/>
        <v>#REF!</v>
      </c>
      <c r="W109" s="34" t="e">
        <f t="shared" si="36"/>
        <v>#REF!</v>
      </c>
      <c r="X109" s="34" t="e">
        <f t="shared" si="37"/>
        <v>#REF!</v>
      </c>
      <c r="Y109" s="34" t="e">
        <f t="shared" si="38"/>
        <v>#REF!</v>
      </c>
    </row>
    <row r="110" spans="2:25" ht="12" customHeight="1" x14ac:dyDescent="0.15">
      <c r="B110" s="21">
        <f t="shared" si="31"/>
        <v>97</v>
      </c>
      <c r="C110" s="42"/>
      <c r="D110" s="43"/>
      <c r="E110" s="43" t="s">
        <v>131</v>
      </c>
      <c r="F110" s="43"/>
      <c r="G110" s="44"/>
      <c r="H110" s="38"/>
      <c r="I110" s="32" t="e">
        <f t="shared" si="47"/>
        <v>#REF!</v>
      </c>
      <c r="J110" s="32" t="e">
        <f t="shared" si="47"/>
        <v>#REF!</v>
      </c>
      <c r="K110" s="32">
        <f t="shared" si="48"/>
        <v>0</v>
      </c>
      <c r="L110" s="33" t="e">
        <f t="shared" si="47"/>
        <v>#REF!</v>
      </c>
      <c r="N110" s="71" t="e">
        <f t="shared" si="49"/>
        <v>#REF!</v>
      </c>
      <c r="O110" s="71">
        <f t="shared" si="50"/>
        <v>0</v>
      </c>
      <c r="Q110" s="72" t="e">
        <f>+#REF!</f>
        <v>#REF!</v>
      </c>
      <c r="R110" s="72" t="e">
        <f>+#REF!</f>
        <v>#REF!</v>
      </c>
      <c r="S110" s="72" t="e">
        <f>+#REF!</f>
        <v>#REF!</v>
      </c>
      <c r="T110" s="72" t="e">
        <f>+#REF!</f>
        <v>#REF!</v>
      </c>
      <c r="V110" s="34" t="e">
        <f t="shared" si="35"/>
        <v>#REF!</v>
      </c>
      <c r="W110" s="34" t="e">
        <f t="shared" si="36"/>
        <v>#REF!</v>
      </c>
      <c r="X110" s="34" t="e">
        <f t="shared" si="37"/>
        <v>#REF!</v>
      </c>
      <c r="Y110" s="34" t="e">
        <f t="shared" si="38"/>
        <v>#REF!</v>
      </c>
    </row>
    <row r="111" spans="2:25" ht="12" customHeight="1" x14ac:dyDescent="0.15">
      <c r="B111" s="21">
        <f t="shared" si="31"/>
        <v>98</v>
      </c>
      <c r="C111" s="42"/>
      <c r="D111" s="43"/>
      <c r="E111" s="43" t="s">
        <v>132</v>
      </c>
      <c r="F111" s="43"/>
      <c r="G111" s="44"/>
      <c r="H111" s="38"/>
      <c r="I111" s="32" t="e">
        <f t="shared" si="47"/>
        <v>#REF!</v>
      </c>
      <c r="J111" s="32" t="e">
        <f t="shared" si="47"/>
        <v>#REF!</v>
      </c>
      <c r="K111" s="32">
        <f t="shared" si="48"/>
        <v>0</v>
      </c>
      <c r="L111" s="33" t="e">
        <f t="shared" si="47"/>
        <v>#REF!</v>
      </c>
      <c r="N111" s="71" t="e">
        <f t="shared" si="49"/>
        <v>#REF!</v>
      </c>
      <c r="O111" s="71">
        <f t="shared" si="50"/>
        <v>0</v>
      </c>
      <c r="Q111" s="72" t="e">
        <f>+#REF!</f>
        <v>#REF!</v>
      </c>
      <c r="R111" s="72" t="e">
        <f>+#REF!</f>
        <v>#REF!</v>
      </c>
      <c r="S111" s="72" t="e">
        <f>+#REF!</f>
        <v>#REF!</v>
      </c>
      <c r="T111" s="72" t="e">
        <f>+#REF!</f>
        <v>#REF!</v>
      </c>
      <c r="V111" s="34" t="e">
        <f t="shared" si="35"/>
        <v>#REF!</v>
      </c>
      <c r="W111" s="34" t="e">
        <f t="shared" si="36"/>
        <v>#REF!</v>
      </c>
      <c r="X111" s="34" t="e">
        <f t="shared" si="37"/>
        <v>#REF!</v>
      </c>
      <c r="Y111" s="34" t="e">
        <f t="shared" si="38"/>
        <v>#REF!</v>
      </c>
    </row>
    <row r="112" spans="2:25" ht="12" customHeight="1" x14ac:dyDescent="0.15">
      <c r="B112" s="21">
        <f t="shared" si="31"/>
        <v>99</v>
      </c>
      <c r="C112" s="42"/>
      <c r="D112" s="43"/>
      <c r="E112" s="43" t="s">
        <v>133</v>
      </c>
      <c r="F112" s="43"/>
      <c r="G112" s="44"/>
      <c r="H112" s="38"/>
      <c r="I112" s="32" t="e">
        <f t="shared" si="47"/>
        <v>#REF!</v>
      </c>
      <c r="J112" s="32" t="e">
        <f t="shared" si="47"/>
        <v>#REF!</v>
      </c>
      <c r="K112" s="32">
        <f t="shared" si="48"/>
        <v>0</v>
      </c>
      <c r="L112" s="33" t="e">
        <f t="shared" si="47"/>
        <v>#REF!</v>
      </c>
      <c r="N112" s="71" t="e">
        <f t="shared" si="49"/>
        <v>#REF!</v>
      </c>
      <c r="O112" s="71">
        <f t="shared" si="50"/>
        <v>0</v>
      </c>
      <c r="Q112" s="72" t="e">
        <f>+#REF!</f>
        <v>#REF!</v>
      </c>
      <c r="R112" s="72" t="e">
        <f>+#REF!</f>
        <v>#REF!</v>
      </c>
      <c r="S112" s="72" t="e">
        <f>+#REF!</f>
        <v>#REF!</v>
      </c>
      <c r="T112" s="72" t="e">
        <f>+#REF!</f>
        <v>#REF!</v>
      </c>
      <c r="V112" s="34" t="e">
        <f t="shared" si="35"/>
        <v>#REF!</v>
      </c>
      <c r="W112" s="34" t="e">
        <f t="shared" si="36"/>
        <v>#REF!</v>
      </c>
      <c r="X112" s="34" t="e">
        <f t="shared" si="37"/>
        <v>#REF!</v>
      </c>
      <c r="Y112" s="34" t="e">
        <f t="shared" si="38"/>
        <v>#REF!</v>
      </c>
    </row>
    <row r="113" spans="2:25" ht="12" customHeight="1" x14ac:dyDescent="0.15">
      <c r="B113" s="21">
        <f t="shared" si="31"/>
        <v>100</v>
      </c>
      <c r="C113" s="42"/>
      <c r="D113" s="43"/>
      <c r="E113" s="43" t="s">
        <v>134</v>
      </c>
      <c r="F113" s="43"/>
      <c r="G113" s="44"/>
      <c r="H113" s="38"/>
      <c r="I113" s="32" t="e">
        <f t="shared" si="47"/>
        <v>#REF!</v>
      </c>
      <c r="J113" s="32" t="e">
        <f t="shared" si="47"/>
        <v>#REF!</v>
      </c>
      <c r="K113" s="32">
        <f t="shared" si="48"/>
        <v>0</v>
      </c>
      <c r="L113" s="33" t="e">
        <f t="shared" si="47"/>
        <v>#REF!</v>
      </c>
      <c r="N113" s="71" t="e">
        <f t="shared" si="49"/>
        <v>#REF!</v>
      </c>
      <c r="O113" s="71">
        <f t="shared" si="50"/>
        <v>0</v>
      </c>
      <c r="Q113" s="72" t="e">
        <f>+#REF!</f>
        <v>#REF!</v>
      </c>
      <c r="R113" s="72" t="e">
        <f>+#REF!</f>
        <v>#REF!</v>
      </c>
      <c r="S113" s="72" t="e">
        <f>+#REF!</f>
        <v>#REF!</v>
      </c>
      <c r="T113" s="72" t="e">
        <f>+#REF!</f>
        <v>#REF!</v>
      </c>
      <c r="V113" s="34" t="e">
        <f t="shared" si="35"/>
        <v>#REF!</v>
      </c>
      <c r="W113" s="34" t="e">
        <f t="shared" si="36"/>
        <v>#REF!</v>
      </c>
      <c r="X113" s="34" t="e">
        <f t="shared" si="37"/>
        <v>#REF!</v>
      </c>
      <c r="Y113" s="34" t="e">
        <f t="shared" si="38"/>
        <v>#REF!</v>
      </c>
    </row>
    <row r="114" spans="2:25" ht="12" customHeight="1" x14ac:dyDescent="0.15">
      <c r="B114" s="21">
        <f t="shared" si="31"/>
        <v>101</v>
      </c>
      <c r="C114" s="42"/>
      <c r="D114" s="43"/>
      <c r="E114" s="43" t="s">
        <v>135</v>
      </c>
      <c r="F114" s="43"/>
      <c r="G114" s="44"/>
      <c r="H114" s="38"/>
      <c r="I114" s="32" t="e">
        <f t="shared" si="47"/>
        <v>#REF!</v>
      </c>
      <c r="J114" s="32" t="e">
        <f t="shared" si="47"/>
        <v>#REF!</v>
      </c>
      <c r="K114" s="32">
        <f t="shared" si="48"/>
        <v>0</v>
      </c>
      <c r="L114" s="33" t="e">
        <f t="shared" si="47"/>
        <v>#REF!</v>
      </c>
      <c r="N114" s="71" t="e">
        <f t="shared" si="49"/>
        <v>#REF!</v>
      </c>
      <c r="O114" s="71">
        <f t="shared" si="50"/>
        <v>0</v>
      </c>
      <c r="Q114" s="72" t="e">
        <f>+#REF!</f>
        <v>#REF!</v>
      </c>
      <c r="R114" s="72" t="e">
        <f>+#REF!</f>
        <v>#REF!</v>
      </c>
      <c r="S114" s="72" t="e">
        <f>+#REF!</f>
        <v>#REF!</v>
      </c>
      <c r="T114" s="72" t="e">
        <f>+#REF!</f>
        <v>#REF!</v>
      </c>
      <c r="V114" s="34" t="e">
        <f t="shared" si="35"/>
        <v>#REF!</v>
      </c>
      <c r="W114" s="34" t="e">
        <f t="shared" si="36"/>
        <v>#REF!</v>
      </c>
      <c r="X114" s="34" t="e">
        <f t="shared" si="37"/>
        <v>#REF!</v>
      </c>
      <c r="Y114" s="34" t="e">
        <f t="shared" si="38"/>
        <v>#REF!</v>
      </c>
    </row>
    <row r="115" spans="2:25" ht="12" customHeight="1" x14ac:dyDescent="0.15">
      <c r="B115" s="21">
        <f t="shared" si="31"/>
        <v>102</v>
      </c>
      <c r="C115" s="42"/>
      <c r="D115" s="43"/>
      <c r="E115" s="43" t="s">
        <v>136</v>
      </c>
      <c r="F115" s="43"/>
      <c r="G115" s="44"/>
      <c r="H115" s="38"/>
      <c r="I115" s="32" t="e">
        <f t="shared" si="47"/>
        <v>#REF!</v>
      </c>
      <c r="J115" s="32" t="e">
        <f t="shared" si="47"/>
        <v>#REF!</v>
      </c>
      <c r="K115" s="32">
        <f t="shared" si="48"/>
        <v>0</v>
      </c>
      <c r="L115" s="33" t="e">
        <f t="shared" si="47"/>
        <v>#REF!</v>
      </c>
      <c r="N115" s="71" t="e">
        <f t="shared" si="49"/>
        <v>#REF!</v>
      </c>
      <c r="O115" s="71">
        <f t="shared" si="50"/>
        <v>0</v>
      </c>
      <c r="Q115" s="72" t="e">
        <f>+#REF!</f>
        <v>#REF!</v>
      </c>
      <c r="R115" s="72" t="e">
        <f>+#REF!</f>
        <v>#REF!</v>
      </c>
      <c r="S115" s="72" t="e">
        <f>+#REF!</f>
        <v>#REF!</v>
      </c>
      <c r="T115" s="72" t="e">
        <f>+#REF!</f>
        <v>#REF!</v>
      </c>
      <c r="V115" s="34" t="e">
        <f t="shared" si="35"/>
        <v>#REF!</v>
      </c>
      <c r="W115" s="34" t="e">
        <f t="shared" si="36"/>
        <v>#REF!</v>
      </c>
      <c r="X115" s="34" t="e">
        <f t="shared" si="37"/>
        <v>#REF!</v>
      </c>
      <c r="Y115" s="34" t="e">
        <f t="shared" si="38"/>
        <v>#REF!</v>
      </c>
    </row>
    <row r="116" spans="2:25" ht="12" customHeight="1" x14ac:dyDescent="0.15">
      <c r="B116" s="21">
        <f t="shared" si="31"/>
        <v>103</v>
      </c>
      <c r="C116" s="35"/>
      <c r="D116" s="36"/>
      <c r="E116" s="36"/>
      <c r="F116" s="36" t="s">
        <v>137</v>
      </c>
      <c r="G116" s="37"/>
      <c r="H116" s="38"/>
      <c r="I116" s="39" t="e">
        <f>+SUM(I105:I115)</f>
        <v>#REF!</v>
      </c>
      <c r="J116" s="39" t="e">
        <f>+SUM(J105:J115)</f>
        <v>#REF!</v>
      </c>
      <c r="K116" s="40">
        <f t="shared" si="48"/>
        <v>0</v>
      </c>
      <c r="L116" s="41" t="e">
        <f>+SUM(L105:L115)</f>
        <v>#REF!</v>
      </c>
      <c r="N116" s="71" t="e">
        <f t="shared" si="49"/>
        <v>#REF!</v>
      </c>
      <c r="O116" s="71">
        <f t="shared" si="50"/>
        <v>0</v>
      </c>
      <c r="Q116" s="72" t="e">
        <f>+#REF!</f>
        <v>#REF!</v>
      </c>
      <c r="R116" s="72" t="e">
        <f>+#REF!</f>
        <v>#REF!</v>
      </c>
      <c r="S116" s="72" t="e">
        <f>+#REF!</f>
        <v>#REF!</v>
      </c>
      <c r="T116" s="72" t="e">
        <f>+#REF!</f>
        <v>#REF!</v>
      </c>
      <c r="V116" s="34" t="e">
        <f t="shared" si="35"/>
        <v>#REF!</v>
      </c>
      <c r="W116" s="34" t="e">
        <f t="shared" si="36"/>
        <v>#REF!</v>
      </c>
      <c r="X116" s="34" t="e">
        <f t="shared" si="37"/>
        <v>#REF!</v>
      </c>
      <c r="Y116" s="34" t="e">
        <f t="shared" si="38"/>
        <v>#REF!</v>
      </c>
    </row>
    <row r="117" spans="2:25" ht="12" customHeight="1" x14ac:dyDescent="0.15">
      <c r="B117" s="21">
        <f t="shared" si="31"/>
        <v>104</v>
      </c>
      <c r="C117" s="42"/>
      <c r="D117" s="43"/>
      <c r="E117" s="43"/>
      <c r="F117" s="43"/>
      <c r="G117" s="37" t="s">
        <v>138</v>
      </c>
      <c r="H117" s="38"/>
      <c r="I117" s="39" t="e">
        <f>+I102-I116</f>
        <v>#REF!</v>
      </c>
      <c r="J117" s="39" t="e">
        <f>+J102-J116</f>
        <v>#REF!</v>
      </c>
      <c r="K117" s="39">
        <f t="shared" si="48"/>
        <v>0</v>
      </c>
      <c r="L117" s="41" t="e">
        <f>+L102-L116</f>
        <v>#REF!</v>
      </c>
      <c r="N117" s="71" t="e">
        <f t="shared" si="49"/>
        <v>#REF!</v>
      </c>
      <c r="O117" s="71">
        <f t="shared" si="50"/>
        <v>0</v>
      </c>
      <c r="Q117" s="72" t="e">
        <f>+#REF!</f>
        <v>#REF!</v>
      </c>
      <c r="R117" s="72" t="e">
        <f>+#REF!</f>
        <v>#REF!</v>
      </c>
      <c r="S117" s="72" t="e">
        <f>+#REF!</f>
        <v>#REF!</v>
      </c>
      <c r="T117" s="72" t="e">
        <f>+#REF!</f>
        <v>#REF!</v>
      </c>
      <c r="V117" s="34" t="e">
        <f t="shared" si="35"/>
        <v>#REF!</v>
      </c>
      <c r="W117" s="34" t="e">
        <f t="shared" si="36"/>
        <v>#REF!</v>
      </c>
      <c r="X117" s="34" t="e">
        <f t="shared" si="37"/>
        <v>#REF!</v>
      </c>
      <c r="Y117" s="34" t="e">
        <f t="shared" si="38"/>
        <v>#REF!</v>
      </c>
    </row>
    <row r="118" spans="2:25" ht="12" customHeight="1" x14ac:dyDescent="0.15">
      <c r="B118" s="21">
        <f t="shared" si="31"/>
        <v>105</v>
      </c>
      <c r="C118" s="35"/>
      <c r="D118" s="36"/>
      <c r="E118" s="36"/>
      <c r="F118" s="36"/>
      <c r="G118" s="37"/>
      <c r="H118" s="38"/>
      <c r="I118" s="47"/>
      <c r="J118" s="47"/>
      <c r="K118" s="26"/>
      <c r="L118" s="48"/>
      <c r="N118" s="71">
        <f t="shared" si="49"/>
        <v>0</v>
      </c>
      <c r="O118" s="71">
        <f t="shared" si="50"/>
        <v>0</v>
      </c>
      <c r="Q118" s="72" t="e">
        <f>+#REF!</f>
        <v>#REF!</v>
      </c>
      <c r="R118" s="72" t="e">
        <f>+#REF!</f>
        <v>#REF!</v>
      </c>
      <c r="S118" s="72" t="e">
        <f>+#REF!</f>
        <v>#REF!</v>
      </c>
      <c r="T118" s="72" t="e">
        <f>+#REF!</f>
        <v>#REF!</v>
      </c>
      <c r="V118" s="34" t="e">
        <f t="shared" si="35"/>
        <v>#REF!</v>
      </c>
      <c r="W118" s="34" t="e">
        <f t="shared" si="36"/>
        <v>#REF!</v>
      </c>
      <c r="X118" s="34" t="e">
        <f t="shared" si="37"/>
        <v>#REF!</v>
      </c>
      <c r="Y118" s="34" t="e">
        <f t="shared" si="38"/>
        <v>#REF!</v>
      </c>
    </row>
    <row r="119" spans="2:25" ht="12" customHeight="1" x14ac:dyDescent="0.15">
      <c r="B119" s="21">
        <f t="shared" si="31"/>
        <v>106</v>
      </c>
      <c r="C119" s="35"/>
      <c r="D119" s="36" t="s">
        <v>139</v>
      </c>
      <c r="E119" s="36"/>
      <c r="F119" s="36"/>
      <c r="G119" s="37"/>
      <c r="H119" s="38" t="s">
        <v>140</v>
      </c>
      <c r="I119" s="55" t="e">
        <f>ABS(I84+I117)</f>
        <v>#REF!</v>
      </c>
      <c r="J119" s="55" t="e">
        <f>ABS(J84+J117)</f>
        <v>#REF!</v>
      </c>
      <c r="K119" s="55">
        <v>0</v>
      </c>
      <c r="L119" s="56" t="e">
        <f>ABS(L84+L117)</f>
        <v>#REF!</v>
      </c>
      <c r="Q119" s="72" t="e">
        <f>+#REF!</f>
        <v>#REF!</v>
      </c>
      <c r="R119" s="72" t="e">
        <f>+#REF!</f>
        <v>#REF!</v>
      </c>
      <c r="S119" s="72" t="e">
        <f>+#REF!</f>
        <v>#REF!</v>
      </c>
      <c r="T119" s="72" t="e">
        <f>+#REF!</f>
        <v>#REF!</v>
      </c>
      <c r="V119" s="34" t="e">
        <f t="shared" si="35"/>
        <v>#REF!</v>
      </c>
      <c r="W119" s="34" t="e">
        <f t="shared" si="36"/>
        <v>#REF!</v>
      </c>
      <c r="X119" s="34" t="e">
        <f t="shared" si="37"/>
        <v>#REF!</v>
      </c>
      <c r="Y119" s="34" t="e">
        <f t="shared" si="38"/>
        <v>#REF!</v>
      </c>
    </row>
    <row r="120" spans="2:25" ht="2.25" customHeight="1" thickBot="1" x14ac:dyDescent="0.2">
      <c r="B120" s="57"/>
      <c r="C120" s="58"/>
      <c r="D120" s="59"/>
      <c r="E120" s="59"/>
      <c r="F120" s="59"/>
      <c r="G120" s="60"/>
      <c r="H120" s="61"/>
      <c r="I120" s="62"/>
      <c r="J120" s="62"/>
      <c r="K120" s="62"/>
      <c r="L120" s="63"/>
      <c r="N120" s="71">
        <f>+J120-L120</f>
        <v>0</v>
      </c>
      <c r="O120" s="71">
        <f>IF(ISERROR(N120/L120*100),0,N120/L120*100)</f>
        <v>0</v>
      </c>
    </row>
    <row r="121" spans="2:25" ht="12" customHeight="1" thickTop="1" x14ac:dyDescent="0.15">
      <c r="B121" s="2" t="s">
        <v>141</v>
      </c>
      <c r="C121" s="2"/>
      <c r="D121" s="2"/>
      <c r="E121" s="2"/>
      <c r="F121" s="2"/>
      <c r="G121" s="2"/>
      <c r="H121" s="3"/>
      <c r="I121" s="2"/>
      <c r="J121" s="2"/>
      <c r="K121" s="2"/>
      <c r="L121" s="2"/>
    </row>
    <row r="122" spans="2:25" ht="10.5" x14ac:dyDescent="0.15">
      <c r="B122" s="2"/>
      <c r="C122" s="2"/>
      <c r="D122" s="2"/>
      <c r="E122" s="2"/>
      <c r="F122" s="2"/>
      <c r="G122" s="2"/>
      <c r="H122" s="3"/>
      <c r="I122" s="2"/>
      <c r="J122" s="2"/>
      <c r="K122" s="2"/>
      <c r="L122" s="2"/>
    </row>
    <row r="123" spans="2:25" ht="12" customHeight="1" x14ac:dyDescent="0.15">
      <c r="B123" s="2"/>
      <c r="C123" s="2"/>
      <c r="D123" s="2"/>
      <c r="E123" s="2"/>
      <c r="F123" s="2"/>
      <c r="G123" s="2"/>
      <c r="H123" s="64"/>
      <c r="I123" s="2"/>
      <c r="J123" s="64"/>
      <c r="K123" s="64" t="s">
        <v>146</v>
      </c>
      <c r="L123" s="65"/>
    </row>
    <row r="124" spans="2:25" ht="12" customHeight="1" x14ac:dyDescent="0.15">
      <c r="B124" s="2"/>
      <c r="C124" s="2"/>
      <c r="D124" s="2"/>
      <c r="E124" s="2"/>
      <c r="F124" s="2"/>
      <c r="G124" s="2"/>
      <c r="H124" s="66"/>
      <c r="I124" s="2"/>
      <c r="J124" s="66"/>
      <c r="K124" s="66" t="s">
        <v>142</v>
      </c>
      <c r="L124" s="67"/>
    </row>
    <row r="125" spans="2:25" ht="12" customHeight="1" x14ac:dyDescent="0.15">
      <c r="B125" s="2"/>
      <c r="C125" s="2"/>
      <c r="D125" s="2"/>
      <c r="E125" s="2"/>
      <c r="F125" s="2"/>
      <c r="G125" s="2"/>
      <c r="H125" s="64"/>
      <c r="I125" s="2"/>
      <c r="J125" s="64"/>
      <c r="K125" s="64"/>
      <c r="L125" s="2"/>
    </row>
    <row r="126" spans="2:25" ht="12" customHeight="1" x14ac:dyDescent="0.15">
      <c r="B126" s="2"/>
      <c r="C126" s="2"/>
      <c r="D126" s="2"/>
      <c r="E126" s="2"/>
      <c r="F126" s="2"/>
      <c r="G126" s="2"/>
      <c r="H126" s="64"/>
      <c r="I126" s="2"/>
      <c r="J126" s="64"/>
      <c r="K126" s="64"/>
      <c r="L126" s="2"/>
    </row>
    <row r="127" spans="2:25" ht="12" customHeight="1" x14ac:dyDescent="0.15">
      <c r="B127" s="2"/>
      <c r="C127" s="2"/>
      <c r="D127" s="2"/>
      <c r="E127" s="2"/>
      <c r="F127" s="2"/>
      <c r="G127" s="2"/>
      <c r="H127" s="64"/>
      <c r="I127" s="2"/>
      <c r="J127" s="64"/>
      <c r="K127" s="64"/>
      <c r="L127" s="2"/>
    </row>
    <row r="128" spans="2:25" ht="12" customHeight="1" x14ac:dyDescent="0.15">
      <c r="B128" s="2"/>
      <c r="C128" s="2"/>
      <c r="D128" s="2"/>
      <c r="E128" s="2"/>
      <c r="F128" s="2"/>
      <c r="G128" s="2"/>
      <c r="H128" s="64"/>
      <c r="I128" s="2"/>
      <c r="J128" s="64"/>
      <c r="K128" s="64"/>
      <c r="L128" s="2"/>
    </row>
    <row r="129" spans="2:15" ht="12" customHeight="1" x14ac:dyDescent="0.15">
      <c r="B129" s="2"/>
      <c r="C129" s="2"/>
      <c r="D129" s="2"/>
      <c r="E129" s="2"/>
      <c r="F129" s="2"/>
      <c r="G129" s="2"/>
      <c r="H129" s="66"/>
      <c r="I129" s="2"/>
      <c r="J129" s="66"/>
      <c r="K129" s="66" t="s">
        <v>143</v>
      </c>
      <c r="L129" s="67"/>
    </row>
    <row r="130" spans="2:15" ht="12" customHeight="1" x14ac:dyDescent="0.15">
      <c r="B130" s="2"/>
      <c r="C130" s="2"/>
      <c r="D130" s="2"/>
      <c r="E130" s="2"/>
      <c r="F130" s="2"/>
      <c r="G130" s="2"/>
      <c r="H130" s="3"/>
      <c r="I130" s="2"/>
      <c r="J130" s="108"/>
      <c r="K130" s="108"/>
      <c r="L130" s="2"/>
    </row>
    <row r="131" spans="2:15" ht="12" customHeight="1" x14ac:dyDescent="0.15">
      <c r="B131" s="2"/>
      <c r="C131" s="2"/>
      <c r="D131" s="2"/>
      <c r="E131" s="2"/>
      <c r="F131" s="2"/>
      <c r="G131" s="2"/>
      <c r="H131" s="3"/>
      <c r="I131" s="2"/>
      <c r="J131" s="2"/>
      <c r="K131" s="2"/>
      <c r="L131" s="2"/>
    </row>
    <row r="133" spans="2:15" ht="12" customHeight="1" x14ac:dyDescent="0.15">
      <c r="I133" s="1" t="e">
        <f>+I119=#REF!</f>
        <v>#REF!</v>
      </c>
      <c r="J133" s="1" t="e">
        <f>+J119=#REF!</f>
        <v>#REF!</v>
      </c>
      <c r="K133" s="1" t="e">
        <f>+K119=#REF!</f>
        <v>#REF!</v>
      </c>
      <c r="L133" s="1" t="e">
        <f>+L119=#REF!</f>
        <v>#REF!</v>
      </c>
    </row>
    <row r="141" spans="2:15" ht="12" customHeight="1" x14ac:dyDescent="0.15">
      <c r="N141"/>
      <c r="O141"/>
    </row>
    <row r="142" spans="2:15" ht="12" customHeight="1" x14ac:dyDescent="0.15">
      <c r="N142"/>
      <c r="O142"/>
    </row>
    <row r="143" spans="2:15" ht="12" customHeight="1" x14ac:dyDescent="0.15">
      <c r="N143"/>
      <c r="O143"/>
    </row>
    <row r="144" spans="2:15" ht="12" customHeight="1" x14ac:dyDescent="0.15">
      <c r="N144"/>
      <c r="O144"/>
    </row>
    <row r="145" spans="14:15" ht="12" customHeight="1" x14ac:dyDescent="0.15">
      <c r="N145"/>
      <c r="O145"/>
    </row>
    <row r="146" spans="14:15" ht="12" customHeight="1" x14ac:dyDescent="0.15">
      <c r="N146"/>
      <c r="O146"/>
    </row>
    <row r="147" spans="14:15" ht="12" customHeight="1" x14ac:dyDescent="0.15">
      <c r="N147"/>
      <c r="O147"/>
    </row>
    <row r="148" spans="14:15" ht="12" customHeight="1" x14ac:dyDescent="0.15">
      <c r="N148"/>
      <c r="O148"/>
    </row>
    <row r="149" spans="14:15" ht="12" customHeight="1" x14ac:dyDescent="0.15">
      <c r="N149"/>
      <c r="O149"/>
    </row>
    <row r="150" spans="14:15" ht="12" customHeight="1" x14ac:dyDescent="0.15">
      <c r="N150"/>
      <c r="O150"/>
    </row>
    <row r="151" spans="14:15" ht="12" customHeight="1" x14ac:dyDescent="0.15">
      <c r="N151"/>
      <c r="O151"/>
    </row>
    <row r="152" spans="14:15" ht="12" customHeight="1" x14ac:dyDescent="0.15">
      <c r="N152"/>
      <c r="O152"/>
    </row>
    <row r="153" spans="14:15" ht="12" customHeight="1" x14ac:dyDescent="0.15">
      <c r="N153"/>
      <c r="O153"/>
    </row>
    <row r="154" spans="14:15" ht="12" customHeight="1" x14ac:dyDescent="0.15">
      <c r="N154"/>
      <c r="O154"/>
    </row>
    <row r="155" spans="14:15" ht="12" customHeight="1" x14ac:dyDescent="0.15">
      <c r="N155"/>
      <c r="O155"/>
    </row>
    <row r="156" spans="14:15" ht="12" customHeight="1" x14ac:dyDescent="0.15">
      <c r="N156"/>
      <c r="O156"/>
    </row>
    <row r="157" spans="14:15" ht="12" customHeight="1" x14ac:dyDescent="0.15">
      <c r="N157"/>
      <c r="O157"/>
    </row>
    <row r="158" spans="14:15" ht="12" customHeight="1" x14ac:dyDescent="0.15">
      <c r="N158"/>
      <c r="O158"/>
    </row>
    <row r="159" spans="14:15" ht="12" customHeight="1" x14ac:dyDescent="0.15">
      <c r="N159"/>
      <c r="O159"/>
    </row>
    <row r="160" spans="14:15" ht="12" customHeight="1" x14ac:dyDescent="0.15">
      <c r="N160"/>
      <c r="O160"/>
    </row>
    <row r="161" spans="14:15" ht="12" customHeight="1" x14ac:dyDescent="0.15">
      <c r="N161"/>
      <c r="O161"/>
    </row>
    <row r="162" spans="14:15" ht="12" customHeight="1" x14ac:dyDescent="0.15">
      <c r="N162"/>
      <c r="O162"/>
    </row>
    <row r="163" spans="14:15" ht="12" customHeight="1" x14ac:dyDescent="0.15">
      <c r="N163"/>
      <c r="O163"/>
    </row>
    <row r="164" spans="14:15" ht="12" customHeight="1" x14ac:dyDescent="0.15">
      <c r="N164"/>
      <c r="O164"/>
    </row>
    <row r="165" spans="14:15" ht="12" customHeight="1" x14ac:dyDescent="0.15">
      <c r="N165"/>
      <c r="O165"/>
    </row>
    <row r="166" spans="14:15" ht="12" customHeight="1" x14ac:dyDescent="0.15">
      <c r="N166"/>
      <c r="O166"/>
    </row>
  </sheetData>
  <autoFilter ref="B8:V119">
    <filterColumn colId="1" showButton="0"/>
    <filterColumn colId="2" showButton="0"/>
    <filterColumn colId="3" showButton="0"/>
    <filterColumn colId="4" showButton="0"/>
  </autoFilter>
  <mergeCells count="14">
    <mergeCell ref="B2:L2"/>
    <mergeCell ref="B3:L3"/>
    <mergeCell ref="B4:L4"/>
    <mergeCell ref="B6:B7"/>
    <mergeCell ref="C6:G7"/>
    <mergeCell ref="H6:H7"/>
    <mergeCell ref="K6:K7"/>
    <mergeCell ref="J130:K130"/>
    <mergeCell ref="C8:G8"/>
    <mergeCell ref="B66:B67"/>
    <mergeCell ref="C66:G67"/>
    <mergeCell ref="H66:H67"/>
    <mergeCell ref="K66:K67"/>
    <mergeCell ref="C68:G68"/>
  </mergeCells>
  <conditionalFormatting sqref="Q9:T119">
    <cfRule type="cellIs" dxfId="1" priority="4" operator="equal">
      <formula>FALSE</formula>
    </cfRule>
  </conditionalFormatting>
  <conditionalFormatting sqref="N11:O120">
    <cfRule type="cellIs" dxfId="0" priority="3" operator="lessThan">
      <formula>0</formula>
    </cfRule>
  </conditionalFormatting>
  <pageMargins left="0.23622047244094491" right="0.23622047244094491" top="0.35" bottom="0.25" header="0.17" footer="0.26"/>
  <pageSetup paperSize="41" scale="73" orientation="landscape" r:id="rId1"/>
  <headerFooter alignWithMargins="0"/>
  <rowBreaks count="1" manualBreakCount="1">
    <brk id="64" max="14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L14"/>
  <sheetViews>
    <sheetView tabSelected="1" view="pageBreakPreview" zoomScale="80" zoomScaleNormal="100" zoomScaleSheetLayoutView="80" workbookViewId="0">
      <selection activeCell="E3" sqref="E3"/>
    </sheetView>
  </sheetViews>
  <sheetFormatPr defaultRowHeight="12.75" x14ac:dyDescent="0.2"/>
  <cols>
    <col min="1" max="1" width="3.140625" customWidth="1"/>
    <col min="2" max="2" width="6.42578125" style="73" customWidth="1"/>
    <col min="3" max="3" width="3.28515625" customWidth="1"/>
    <col min="4" max="4" width="3" customWidth="1"/>
    <col min="5" max="6" width="3.28515625" customWidth="1"/>
    <col min="7" max="7" width="61" customWidth="1"/>
    <col min="8" max="8" width="10.5703125" style="94" customWidth="1"/>
    <col min="9" max="9" width="19.140625" style="74" customWidth="1"/>
    <col min="10" max="10" width="19.28515625" style="74" customWidth="1"/>
    <col min="11" max="11" width="6.7109375" style="102" customWidth="1"/>
    <col min="12" max="12" width="20" style="74" customWidth="1"/>
  </cols>
  <sheetData>
    <row r="2" spans="2:12" s="94" customFormat="1" ht="15.75" x14ac:dyDescent="0.2">
      <c r="B2" s="126" t="s">
        <v>150</v>
      </c>
      <c r="C2" s="126"/>
      <c r="D2" s="126"/>
      <c r="E2" s="126"/>
      <c r="F2" s="126"/>
      <c r="G2" s="126"/>
      <c r="H2" s="126"/>
      <c r="I2" s="126"/>
      <c r="J2" s="126"/>
      <c r="K2" s="126"/>
      <c r="L2" s="126"/>
    </row>
    <row r="3" spans="2:12" s="94" customFormat="1" x14ac:dyDescent="0.2">
      <c r="B3" s="100" t="s">
        <v>149</v>
      </c>
      <c r="I3" s="101"/>
      <c r="J3" s="101"/>
      <c r="K3" s="75"/>
      <c r="L3" s="101"/>
    </row>
    <row r="4" spans="2:12" ht="13.5" thickBot="1" x14ac:dyDescent="0.25">
      <c r="L4" s="107" t="s">
        <v>2</v>
      </c>
    </row>
    <row r="5" spans="2:12" s="106" customFormat="1" ht="13.5" thickTop="1" x14ac:dyDescent="0.2">
      <c r="B5" s="129" t="s">
        <v>3</v>
      </c>
      <c r="C5" s="127" t="s">
        <v>4</v>
      </c>
      <c r="D5" s="127"/>
      <c r="E5" s="127"/>
      <c r="F5" s="127"/>
      <c r="G5" s="127"/>
      <c r="H5" s="127" t="s">
        <v>5</v>
      </c>
      <c r="I5" s="96" t="s">
        <v>6</v>
      </c>
      <c r="J5" s="96" t="s">
        <v>7</v>
      </c>
      <c r="K5" s="96" t="s">
        <v>8</v>
      </c>
      <c r="L5" s="105" t="s">
        <v>7</v>
      </c>
    </row>
    <row r="6" spans="2:12" s="106" customFormat="1" ht="13.5" thickBot="1" x14ac:dyDescent="0.25">
      <c r="B6" s="130"/>
      <c r="C6" s="128"/>
      <c r="D6" s="128"/>
      <c r="E6" s="128"/>
      <c r="F6" s="128"/>
      <c r="G6" s="128"/>
      <c r="H6" s="128"/>
      <c r="I6" s="97" t="s">
        <v>148</v>
      </c>
      <c r="J6" s="97" t="s">
        <v>148</v>
      </c>
      <c r="K6" s="97"/>
      <c r="L6" s="98" t="s">
        <v>9</v>
      </c>
    </row>
    <row r="7" spans="2:12" s="73" customFormat="1" ht="13.5" thickBot="1" x14ac:dyDescent="0.25">
      <c r="B7" s="89">
        <v>1</v>
      </c>
      <c r="C7" s="131">
        <v>2</v>
      </c>
      <c r="D7" s="132"/>
      <c r="E7" s="132"/>
      <c r="F7" s="132"/>
      <c r="G7" s="133"/>
      <c r="H7" s="90">
        <v>3</v>
      </c>
      <c r="I7" s="90">
        <v>4</v>
      </c>
      <c r="J7" s="90">
        <v>5</v>
      </c>
      <c r="K7" s="90">
        <v>6</v>
      </c>
      <c r="L7" s="90">
        <v>7</v>
      </c>
    </row>
    <row r="8" spans="2:12" x14ac:dyDescent="0.2">
      <c r="B8" s="81">
        <v>1</v>
      </c>
      <c r="C8" s="91" t="s">
        <v>10</v>
      </c>
      <c r="D8" s="92"/>
      <c r="E8" s="92"/>
      <c r="F8" s="92"/>
      <c r="G8" s="93"/>
      <c r="H8" s="95" t="s">
        <v>11</v>
      </c>
      <c r="I8" s="78"/>
      <c r="J8" s="78"/>
      <c r="K8" s="103"/>
      <c r="L8" s="82"/>
    </row>
    <row r="9" spans="2:12" x14ac:dyDescent="0.2">
      <c r="B9" s="81">
        <v>2</v>
      </c>
      <c r="C9" s="80"/>
      <c r="D9" s="92" t="s">
        <v>23</v>
      </c>
      <c r="E9" s="92"/>
      <c r="F9" s="92"/>
      <c r="G9" s="93"/>
      <c r="H9" s="95" t="s">
        <v>24</v>
      </c>
      <c r="I9" s="78"/>
      <c r="J9" s="78"/>
      <c r="K9" s="103"/>
      <c r="L9" s="82"/>
    </row>
    <row r="10" spans="2:12" x14ac:dyDescent="0.2">
      <c r="B10" s="81">
        <v>3</v>
      </c>
      <c r="C10" s="80"/>
      <c r="D10" s="92"/>
      <c r="E10" s="92" t="s">
        <v>25</v>
      </c>
      <c r="F10" s="92"/>
      <c r="G10" s="93"/>
      <c r="H10" s="95" t="s">
        <v>26</v>
      </c>
      <c r="I10" s="78"/>
      <c r="J10" s="78"/>
      <c r="K10" s="103"/>
      <c r="L10" s="82"/>
    </row>
    <row r="11" spans="2:12" x14ac:dyDescent="0.2">
      <c r="B11" s="81">
        <v>4</v>
      </c>
      <c r="C11" s="80"/>
      <c r="D11" s="77"/>
      <c r="E11" s="77" t="s">
        <v>27</v>
      </c>
      <c r="F11" s="77"/>
      <c r="G11" s="79"/>
      <c r="H11" s="95" t="s">
        <v>28</v>
      </c>
      <c r="I11" s="78">
        <v>194865013385</v>
      </c>
      <c r="J11" s="78">
        <v>174135496633</v>
      </c>
      <c r="K11" s="103">
        <v>89.362114629041116</v>
      </c>
      <c r="L11" s="82">
        <v>124847165200</v>
      </c>
    </row>
    <row r="12" spans="2:12" x14ac:dyDescent="0.2">
      <c r="B12" s="81">
        <v>5</v>
      </c>
      <c r="C12" s="80"/>
      <c r="D12" s="77"/>
      <c r="E12" s="77" t="s">
        <v>29</v>
      </c>
      <c r="F12" s="77"/>
      <c r="G12" s="79"/>
      <c r="H12" s="95" t="s">
        <v>30</v>
      </c>
      <c r="I12" s="78">
        <v>69870042432</v>
      </c>
      <c r="J12" s="78">
        <v>59124751082</v>
      </c>
      <c r="K12" s="103">
        <v>84.621032167745284</v>
      </c>
      <c r="L12" s="82">
        <v>60477630400</v>
      </c>
    </row>
    <row r="13" spans="2:12" ht="13.5" thickBot="1" x14ac:dyDescent="0.25">
      <c r="B13" s="83"/>
      <c r="C13" s="84"/>
      <c r="D13" s="85"/>
      <c r="E13" s="85"/>
      <c r="F13" s="85"/>
      <c r="G13" s="86"/>
      <c r="H13" s="99"/>
      <c r="I13" s="87"/>
      <c r="J13" s="87"/>
      <c r="K13" s="104"/>
      <c r="L13" s="88"/>
    </row>
    <row r="14" spans="2:12" ht="13.5" thickTop="1" x14ac:dyDescent="0.2">
      <c r="B14" s="76" t="s">
        <v>141</v>
      </c>
    </row>
  </sheetData>
  <mergeCells count="5">
    <mergeCell ref="B2:L2"/>
    <mergeCell ref="C5:G6"/>
    <mergeCell ref="B5:B6"/>
    <mergeCell ref="H5:H6"/>
    <mergeCell ref="C7:G7"/>
  </mergeCells>
  <pageMargins left="0.7" right="0.7" top="0.75" bottom="0.75" header="0.3" footer="0.3"/>
  <pageSetup scale="5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2</vt:i4>
      </vt:variant>
    </vt:vector>
  </HeadingPairs>
  <TitlesOfParts>
    <vt:vector size="4" baseType="lpstr">
      <vt:lpstr>LRA 2020 (LEBIH-KURANG)</vt:lpstr>
      <vt:lpstr>Sheet1</vt:lpstr>
      <vt:lpstr>'LRA 2020 (LEBIH-KURANG)'!Print_Area</vt:lpstr>
      <vt:lpstr>Sheet1!Print_Area</vt:lpstr>
    </vt:vector>
  </TitlesOfParts>
  <Company>by adguard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Metu-2018</dc:creator>
  <cp:lastModifiedBy>STATISTIK</cp:lastModifiedBy>
  <cp:lastPrinted>2021-05-05T21:01:08Z</cp:lastPrinted>
  <dcterms:created xsi:type="dcterms:W3CDTF">2020-02-18T08:52:16Z</dcterms:created>
  <dcterms:modified xsi:type="dcterms:W3CDTF">2021-06-15T02:02:55Z</dcterms:modified>
</cp:coreProperties>
</file>