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N46" i="1" l="1"/>
  <c r="G46" i="1"/>
  <c r="G36" i="1"/>
  <c r="N26" i="1"/>
  <c r="N16" i="1"/>
  <c r="M16" i="1"/>
  <c r="L16" i="1"/>
  <c r="K16" i="1"/>
  <c r="J16" i="1"/>
  <c r="G16" i="1"/>
  <c r="F16" i="1"/>
  <c r="E16" i="1"/>
  <c r="D16" i="1"/>
  <c r="C16" i="1"/>
  <c r="N7" i="1"/>
  <c r="M7" i="1"/>
  <c r="L7" i="1"/>
  <c r="K7" i="1"/>
  <c r="J7" i="1"/>
  <c r="G7" i="1"/>
  <c r="F7" i="1"/>
  <c r="E7" i="1"/>
  <c r="D7" i="1"/>
  <c r="C7" i="1"/>
</calcChain>
</file>

<file path=xl/sharedStrings.xml><?xml version="1.0" encoding="utf-8"?>
<sst xmlns="http://schemas.openxmlformats.org/spreadsheetml/2006/main" count="417" uniqueCount="34">
  <si>
    <t>No</t>
  </si>
  <si>
    <t>Uraian</t>
  </si>
  <si>
    <t>Pemasukan</t>
  </si>
  <si>
    <t>Pengeluaran</t>
  </si>
  <si>
    <t>Tahun</t>
  </si>
  <si>
    <t>I</t>
  </si>
  <si>
    <t>TERNAK (ekor)</t>
  </si>
  <si>
    <t>SapiPotong</t>
  </si>
  <si>
    <t>-</t>
  </si>
  <si>
    <t>SapiPerah</t>
  </si>
  <si>
    <t>Kerbau</t>
  </si>
  <si>
    <t>Kambing</t>
  </si>
  <si>
    <t>Domba</t>
  </si>
  <si>
    <t>Babi</t>
  </si>
  <si>
    <t>Kuda</t>
  </si>
  <si>
    <t>Ayam Buras</t>
  </si>
  <si>
    <t>AyamRasPetelur</t>
  </si>
  <si>
    <t>AyamRasPedaging</t>
  </si>
  <si>
    <t>Itik</t>
  </si>
  <si>
    <t>Kelinci'</t>
  </si>
  <si>
    <t>Puyuh</t>
  </si>
  <si>
    <t>Merpati</t>
  </si>
  <si>
    <t>Itik Manila</t>
  </si>
  <si>
    <t>II</t>
  </si>
  <si>
    <t>HASILTERNAK</t>
  </si>
  <si>
    <t>A</t>
  </si>
  <si>
    <t>Daging (Kg)</t>
  </si>
  <si>
    <t>Jerohan</t>
  </si>
  <si>
    <t>Kulit</t>
  </si>
  <si>
    <t>B</t>
  </si>
  <si>
    <t>Telur (Kg)</t>
  </si>
  <si>
    <t>C </t>
  </si>
  <si>
    <t>Telur (butir)</t>
  </si>
  <si>
    <t>Pemasukan dan Pengeluaran Ternak di NTB Tahun 2014-2018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</si>
</sst>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(* #,##0_);_(* \(#,##0\);_(* &quot;-&quot;_);_(@_)"/>
    <numFmt numFmtId="43" formatCode="_(* #,##0.00_);_(* \(#,##0.00\);_(* &quot;-&quot;??_);_(@_)"/>
    <numFmt numFmtId="164" formatCode="_-* #,##0_-;\-* #,##0_-;_-* &quot;-&quot;_-;_-@_-"/>
    <numFmt numFmtId="166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1"/>
      <name val="Calibri"/>
      <family val="2"/>
      <scheme val="minor"/>
    </font>
    <font>
      <b/>
      <sz val="10"/>
      <name val="Times New Roman"/>
      <family val="1"/>
    </font>
    <font>
      <b/>
      <sz val="14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8" tint="0.39997558519241921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5">
    <xf numFmtId="0" fontId="0" fillId="0" borderId="0" xfId="0"/>
    <xf numFmtId="0" fontId="3" fillId="0" borderId="0" xfId="0" applyFont="1"/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vertical="center"/>
    </xf>
    <xf numFmtId="3" fontId="4" fillId="2" borderId="8" xfId="0" applyNumberFormat="1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3" fontId="2" fillId="0" borderId="1" xfId="0" applyNumberFormat="1" applyFont="1" applyBorder="1" applyAlignment="1">
      <alignment horizontal="right" vertical="center"/>
    </xf>
    <xf numFmtId="3" fontId="2" fillId="0" borderId="1" xfId="0" applyNumberFormat="1" applyFont="1" applyBorder="1" applyAlignment="1">
      <alignment horizontal="right" vertical="center" wrapText="1"/>
    </xf>
    <xf numFmtId="0" fontId="2" fillId="2" borderId="7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vertical="center"/>
    </xf>
    <xf numFmtId="3" fontId="2" fillId="0" borderId="7" xfId="0" applyNumberFormat="1" applyFont="1" applyBorder="1" applyAlignment="1">
      <alignment horizontal="right" vertical="center"/>
    </xf>
    <xf numFmtId="3" fontId="2" fillId="0" borderId="7" xfId="0" applyNumberFormat="1" applyFont="1" applyBorder="1" applyAlignment="1">
      <alignment horizontal="right" vertical="center" wrapText="1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vertical="center"/>
    </xf>
    <xf numFmtId="0" fontId="2" fillId="0" borderId="8" xfId="0" applyFont="1" applyBorder="1" applyAlignment="1">
      <alignment horizontal="right" vertical="center"/>
    </xf>
    <xf numFmtId="0" fontId="2" fillId="0" borderId="8" xfId="0" applyFont="1" applyBorder="1" applyAlignment="1">
      <alignment horizontal="right" vertical="center" wrapText="1"/>
    </xf>
    <xf numFmtId="3" fontId="2" fillId="0" borderId="8" xfId="0" applyNumberFormat="1" applyFont="1" applyBorder="1" applyAlignment="1">
      <alignment horizontal="right" vertical="center"/>
    </xf>
    <xf numFmtId="3" fontId="2" fillId="0" borderId="8" xfId="0" applyNumberFormat="1" applyFont="1" applyBorder="1" applyAlignment="1">
      <alignment horizontal="right" vertical="center" wrapText="1"/>
    </xf>
    <xf numFmtId="0" fontId="3" fillId="0" borderId="8" xfId="0" applyFont="1" applyBorder="1"/>
    <xf numFmtId="41" fontId="2" fillId="0" borderId="8" xfId="2" applyFont="1" applyBorder="1" applyAlignment="1">
      <alignment horizontal="right" vertical="center" wrapText="1"/>
    </xf>
    <xf numFmtId="0" fontId="4" fillId="0" borderId="8" xfId="0" applyFont="1" applyBorder="1" applyAlignment="1">
      <alignment horizontal="right" vertical="center"/>
    </xf>
    <xf numFmtId="0" fontId="4" fillId="0" borderId="8" xfId="0" applyFont="1" applyBorder="1" applyAlignment="1">
      <alignment horizontal="right" vertical="center" wrapText="1"/>
    </xf>
    <xf numFmtId="164" fontId="2" fillId="0" borderId="8" xfId="0" applyNumberFormat="1" applyFont="1" applyBorder="1" applyAlignment="1">
      <alignment horizontal="right" vertical="center" wrapText="1"/>
    </xf>
    <xf numFmtId="0" fontId="2" fillId="0" borderId="8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 wrapText="1"/>
    </xf>
    <xf numFmtId="166" fontId="2" fillId="0" borderId="1" xfId="1" applyNumberFormat="1" applyFont="1" applyBorder="1" applyAlignment="1">
      <alignment horizontal="right" vertical="center"/>
    </xf>
    <xf numFmtId="166" fontId="2" fillId="0" borderId="1" xfId="1" applyNumberFormat="1" applyFont="1" applyBorder="1" applyAlignment="1">
      <alignment horizontal="right" vertical="center" wrapText="1"/>
    </xf>
    <xf numFmtId="166" fontId="2" fillId="0" borderId="7" xfId="1" applyNumberFormat="1" applyFont="1" applyBorder="1" applyAlignment="1">
      <alignment horizontal="right" vertical="center"/>
    </xf>
    <xf numFmtId="166" fontId="2" fillId="0" borderId="7" xfId="1" applyNumberFormat="1" applyFont="1" applyBorder="1" applyAlignment="1">
      <alignment horizontal="right" vertical="center" wrapText="1"/>
    </xf>
    <xf numFmtId="166" fontId="2" fillId="0" borderId="8" xfId="1" applyNumberFormat="1" applyFont="1" applyBorder="1" applyAlignment="1">
      <alignment horizontal="right" vertical="center"/>
    </xf>
    <xf numFmtId="166" fontId="2" fillId="0" borderId="8" xfId="1" applyNumberFormat="1" applyFont="1" applyBorder="1" applyAlignment="1">
      <alignment horizontal="right" vertical="center" wrapText="1"/>
    </xf>
  </cellXfs>
  <cellStyles count="3">
    <cellStyle name="Comma" xfId="1" builtinId="3"/>
    <cellStyle name="Comma [0]" xfId="2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4"/>
  <sheetViews>
    <sheetView tabSelected="1" workbookViewId="0">
      <selection activeCell="O6" sqref="O6"/>
    </sheetView>
  </sheetViews>
  <sheetFormatPr defaultRowHeight="15" x14ac:dyDescent="0.25"/>
  <cols>
    <col min="1" max="1" width="6.85546875" customWidth="1"/>
    <col min="2" max="2" width="17" customWidth="1"/>
    <col min="3" max="7" width="12" bestFit="1" customWidth="1"/>
    <col min="9" max="9" width="17.5703125" customWidth="1"/>
  </cols>
  <sheetData>
    <row r="1" spans="1:14" ht="18.75" x14ac:dyDescent="0.25">
      <c r="A1" s="27" t="s">
        <v>33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4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5.75" thickBot="1" x14ac:dyDescent="0.3">
      <c r="A3" s="29" t="s">
        <v>0</v>
      </c>
      <c r="B3" s="29" t="s">
        <v>1</v>
      </c>
      <c r="C3" s="30" t="s">
        <v>2</v>
      </c>
      <c r="D3" s="31"/>
      <c r="E3" s="31"/>
      <c r="F3" s="31"/>
      <c r="G3" s="32"/>
      <c r="H3" s="29" t="s">
        <v>0</v>
      </c>
      <c r="I3" s="29" t="s">
        <v>1</v>
      </c>
      <c r="J3" s="30" t="s">
        <v>3</v>
      </c>
      <c r="K3" s="31"/>
      <c r="L3" s="31"/>
      <c r="M3" s="31"/>
      <c r="N3" s="32"/>
    </row>
    <row r="4" spans="1:14" x14ac:dyDescent="0.25">
      <c r="A4" s="33"/>
      <c r="B4" s="33"/>
      <c r="C4" s="34" t="s">
        <v>4</v>
      </c>
      <c r="D4" s="34" t="s">
        <v>4</v>
      </c>
      <c r="E4" s="34" t="s">
        <v>4</v>
      </c>
      <c r="F4" s="35">
        <v>2017</v>
      </c>
      <c r="G4" s="35">
        <v>2018</v>
      </c>
      <c r="H4" s="33"/>
      <c r="I4" s="33"/>
      <c r="J4" s="34" t="s">
        <v>4</v>
      </c>
      <c r="K4" s="34" t="s">
        <v>4</v>
      </c>
      <c r="L4" s="34" t="s">
        <v>4</v>
      </c>
      <c r="M4" s="35">
        <v>2017</v>
      </c>
      <c r="N4" s="35">
        <v>2018</v>
      </c>
    </row>
    <row r="5" spans="1:14" ht="15.75" thickBot="1" x14ac:dyDescent="0.3">
      <c r="A5" s="36"/>
      <c r="B5" s="36"/>
      <c r="C5" s="37">
        <v>2014</v>
      </c>
      <c r="D5" s="37">
        <v>2015</v>
      </c>
      <c r="E5" s="37">
        <v>2016</v>
      </c>
      <c r="F5" s="38"/>
      <c r="G5" s="38"/>
      <c r="H5" s="36"/>
      <c r="I5" s="36"/>
      <c r="J5" s="37">
        <v>2014</v>
      </c>
      <c r="K5" s="37">
        <v>2015</v>
      </c>
      <c r="L5" s="37">
        <v>2016</v>
      </c>
      <c r="M5" s="38"/>
      <c r="N5" s="38"/>
    </row>
    <row r="6" spans="1:14" ht="15.75" thickBot="1" x14ac:dyDescent="0.3">
      <c r="A6" s="2">
        <v>-1</v>
      </c>
      <c r="B6" s="3">
        <v>-2</v>
      </c>
      <c r="C6" s="3">
        <v>-3</v>
      </c>
      <c r="D6" s="3">
        <v>-4</v>
      </c>
      <c r="E6" s="3">
        <v>-5</v>
      </c>
      <c r="F6" s="4">
        <v>-6</v>
      </c>
      <c r="G6" s="4">
        <v>-7</v>
      </c>
      <c r="H6" s="2">
        <v>-1</v>
      </c>
      <c r="I6" s="3">
        <v>-2</v>
      </c>
      <c r="J6" s="3">
        <v>-3</v>
      </c>
      <c r="K6" s="3">
        <v>-4</v>
      </c>
      <c r="L6" s="3">
        <v>-5</v>
      </c>
      <c r="M6" s="4">
        <v>-6</v>
      </c>
      <c r="N6" s="4">
        <v>-7</v>
      </c>
    </row>
    <row r="7" spans="1:14" ht="15.75" thickBot="1" x14ac:dyDescent="0.3">
      <c r="A7" s="2" t="s">
        <v>5</v>
      </c>
      <c r="B7" s="5" t="s">
        <v>6</v>
      </c>
      <c r="C7" s="6">
        <f>SUM(C8:C15)</f>
        <v>0</v>
      </c>
      <c r="D7" s="6">
        <f>SUM(D8:D15)</f>
        <v>5405</v>
      </c>
      <c r="E7" s="6">
        <f>SUM(E8:E15)</f>
        <v>15330</v>
      </c>
      <c r="F7" s="6">
        <f>SUM(F8:F15)</f>
        <v>11220</v>
      </c>
      <c r="G7" s="6">
        <f>SUM(G8:G15)</f>
        <v>653</v>
      </c>
      <c r="H7" s="2" t="s">
        <v>5</v>
      </c>
      <c r="I7" s="5" t="s">
        <v>6</v>
      </c>
      <c r="J7" s="6">
        <f>SUM(J8:J15)</f>
        <v>31100</v>
      </c>
      <c r="K7" s="6">
        <f>SUM(K8:K15)</f>
        <v>23287</v>
      </c>
      <c r="L7" s="6">
        <f>SUM(L8:L15)</f>
        <v>20221</v>
      </c>
      <c r="M7" s="6">
        <f>SUM(M8:M15)</f>
        <v>15327</v>
      </c>
      <c r="N7" s="6">
        <f>SUM(N8:N15)</f>
        <v>17276</v>
      </c>
    </row>
    <row r="8" spans="1:14" x14ac:dyDescent="0.25">
      <c r="A8" s="7">
        <v>1</v>
      </c>
      <c r="B8" s="8" t="s">
        <v>7</v>
      </c>
      <c r="C8" s="39" t="s">
        <v>8</v>
      </c>
      <c r="D8" s="39" t="s">
        <v>8</v>
      </c>
      <c r="E8" s="39" t="s">
        <v>8</v>
      </c>
      <c r="F8" s="40" t="s">
        <v>8</v>
      </c>
      <c r="G8" s="40" t="s">
        <v>8</v>
      </c>
      <c r="H8" s="7">
        <v>1</v>
      </c>
      <c r="I8" s="8" t="s">
        <v>7</v>
      </c>
      <c r="J8" s="9">
        <v>20555</v>
      </c>
      <c r="K8" s="9">
        <v>13520</v>
      </c>
      <c r="L8" s="9">
        <v>11342</v>
      </c>
      <c r="M8" s="10">
        <v>10953</v>
      </c>
      <c r="N8" s="10">
        <v>11244</v>
      </c>
    </row>
    <row r="9" spans="1:14" ht="15.75" thickBot="1" x14ac:dyDescent="0.3">
      <c r="A9" s="11"/>
      <c r="B9" s="12"/>
      <c r="C9" s="41"/>
      <c r="D9" s="41"/>
      <c r="E9" s="41"/>
      <c r="F9" s="42"/>
      <c r="G9" s="42"/>
      <c r="H9" s="11"/>
      <c r="I9" s="12"/>
      <c r="J9" s="13"/>
      <c r="K9" s="13"/>
      <c r="L9" s="13"/>
      <c r="M9" s="14"/>
      <c r="N9" s="14"/>
    </row>
    <row r="10" spans="1:14" ht="15.75" thickBot="1" x14ac:dyDescent="0.3">
      <c r="A10" s="15">
        <v>2</v>
      </c>
      <c r="B10" s="16" t="s">
        <v>9</v>
      </c>
      <c r="C10" s="43" t="s">
        <v>8</v>
      </c>
      <c r="D10" s="43" t="s">
        <v>8</v>
      </c>
      <c r="E10" s="43" t="s">
        <v>8</v>
      </c>
      <c r="F10" s="44" t="s">
        <v>8</v>
      </c>
      <c r="G10" s="44" t="s">
        <v>8</v>
      </c>
      <c r="H10" s="15">
        <v>2</v>
      </c>
      <c r="I10" s="16" t="s">
        <v>9</v>
      </c>
      <c r="J10" s="17" t="s">
        <v>8</v>
      </c>
      <c r="K10" s="17" t="s">
        <v>8</v>
      </c>
      <c r="L10" s="17" t="s">
        <v>8</v>
      </c>
      <c r="M10" s="18" t="s">
        <v>8</v>
      </c>
      <c r="N10" s="18" t="s">
        <v>8</v>
      </c>
    </row>
    <row r="11" spans="1:14" ht="15.75" thickBot="1" x14ac:dyDescent="0.3">
      <c r="A11" s="15">
        <v>3</v>
      </c>
      <c r="B11" s="16" t="s">
        <v>10</v>
      </c>
      <c r="C11" s="43" t="s">
        <v>8</v>
      </c>
      <c r="D11" s="43" t="s">
        <v>8</v>
      </c>
      <c r="E11" s="43" t="s">
        <v>8</v>
      </c>
      <c r="F11" s="44" t="s">
        <v>8</v>
      </c>
      <c r="G11" s="44" t="s">
        <v>8</v>
      </c>
      <c r="H11" s="15">
        <v>3</v>
      </c>
      <c r="I11" s="16" t="s">
        <v>10</v>
      </c>
      <c r="J11" s="19">
        <v>3224</v>
      </c>
      <c r="K11" s="19">
        <v>2399</v>
      </c>
      <c r="L11" s="19">
        <v>2911</v>
      </c>
      <c r="M11" s="20">
        <v>2434</v>
      </c>
      <c r="N11" s="20">
        <v>2479</v>
      </c>
    </row>
    <row r="12" spans="1:14" ht="15.75" thickBot="1" x14ac:dyDescent="0.3">
      <c r="A12" s="15">
        <v>4</v>
      </c>
      <c r="B12" s="16" t="s">
        <v>11</v>
      </c>
      <c r="C12" s="43" t="s">
        <v>8</v>
      </c>
      <c r="D12" s="43">
        <v>5405</v>
      </c>
      <c r="E12" s="43">
        <v>15330</v>
      </c>
      <c r="F12" s="44">
        <v>11095</v>
      </c>
      <c r="G12" s="44">
        <v>653</v>
      </c>
      <c r="H12" s="15">
        <v>4</v>
      </c>
      <c r="I12" s="16" t="s">
        <v>11</v>
      </c>
      <c r="J12" s="19">
        <v>2420</v>
      </c>
      <c r="K12" s="19">
        <v>2373</v>
      </c>
      <c r="L12" s="17">
        <v>940</v>
      </c>
      <c r="M12" s="18" t="s">
        <v>8</v>
      </c>
      <c r="N12" s="18">
        <v>255</v>
      </c>
    </row>
    <row r="13" spans="1:14" ht="15.75" thickBot="1" x14ac:dyDescent="0.3">
      <c r="A13" s="15">
        <v>5</v>
      </c>
      <c r="B13" s="16" t="s">
        <v>12</v>
      </c>
      <c r="C13" s="43" t="s">
        <v>8</v>
      </c>
      <c r="D13" s="43" t="s">
        <v>8</v>
      </c>
      <c r="E13" s="43" t="s">
        <v>8</v>
      </c>
      <c r="F13" s="44">
        <v>125</v>
      </c>
      <c r="G13" s="44">
        <v>0</v>
      </c>
      <c r="H13" s="15">
        <v>5</v>
      </c>
      <c r="I13" s="16" t="s">
        <v>12</v>
      </c>
      <c r="J13" s="17" t="s">
        <v>8</v>
      </c>
      <c r="K13" s="17" t="s">
        <v>8</v>
      </c>
      <c r="L13" s="17" t="s">
        <v>8</v>
      </c>
      <c r="M13" s="18" t="s">
        <v>8</v>
      </c>
      <c r="N13" s="18" t="s">
        <v>8</v>
      </c>
    </row>
    <row r="14" spans="1:14" ht="15.75" thickBot="1" x14ac:dyDescent="0.3">
      <c r="A14" s="15">
        <v>6</v>
      </c>
      <c r="B14" s="16" t="s">
        <v>13</v>
      </c>
      <c r="C14" s="43" t="s">
        <v>8</v>
      </c>
      <c r="D14" s="43" t="s">
        <v>8</v>
      </c>
      <c r="E14" s="43" t="s">
        <v>8</v>
      </c>
      <c r="F14" s="44" t="s">
        <v>8</v>
      </c>
      <c r="G14" s="44" t="s">
        <v>8</v>
      </c>
      <c r="H14" s="15">
        <v>6</v>
      </c>
      <c r="I14" s="16" t="s">
        <v>13</v>
      </c>
      <c r="J14" s="19">
        <v>3263</v>
      </c>
      <c r="K14" s="19">
        <v>3357</v>
      </c>
      <c r="L14" s="19">
        <v>3759</v>
      </c>
      <c r="M14" s="18">
        <v>740</v>
      </c>
      <c r="N14" s="20">
        <v>2025</v>
      </c>
    </row>
    <row r="15" spans="1:14" ht="15.75" thickBot="1" x14ac:dyDescent="0.3">
      <c r="A15" s="15">
        <v>7</v>
      </c>
      <c r="B15" s="16" t="s">
        <v>14</v>
      </c>
      <c r="C15" s="43" t="s">
        <v>8</v>
      </c>
      <c r="D15" s="43" t="s">
        <v>8</v>
      </c>
      <c r="E15" s="43" t="s">
        <v>8</v>
      </c>
      <c r="F15" s="44" t="s">
        <v>8</v>
      </c>
      <c r="G15" s="44" t="s">
        <v>8</v>
      </c>
      <c r="H15" s="15">
        <v>7</v>
      </c>
      <c r="I15" s="16" t="s">
        <v>14</v>
      </c>
      <c r="J15" s="19">
        <v>1638</v>
      </c>
      <c r="K15" s="19">
        <v>1638</v>
      </c>
      <c r="L15" s="19">
        <v>1269</v>
      </c>
      <c r="M15" s="20">
        <v>1200</v>
      </c>
      <c r="N15" s="20">
        <v>1273</v>
      </c>
    </row>
    <row r="16" spans="1:14" ht="15.75" thickBot="1" x14ac:dyDescent="0.3">
      <c r="A16" s="15"/>
      <c r="B16" s="16"/>
      <c r="C16" s="43">
        <f>SUM(C17:C24)</f>
        <v>35307790</v>
      </c>
      <c r="D16" s="43">
        <f>SUM(D17:D24)</f>
        <v>30863884</v>
      </c>
      <c r="E16" s="43">
        <f>SUM(E17:E24)</f>
        <v>30183384</v>
      </c>
      <c r="F16" s="43">
        <f>SUM(F17:F24)</f>
        <v>33202224</v>
      </c>
      <c r="G16" s="43">
        <f>SUM(G17:G24)</f>
        <v>48630728</v>
      </c>
      <c r="H16" s="15"/>
      <c r="I16" s="16"/>
      <c r="J16" s="17">
        <f>SUM(J17:J24)</f>
        <v>0</v>
      </c>
      <c r="K16" s="17">
        <f>SUM(K17:K24)</f>
        <v>0</v>
      </c>
      <c r="L16" s="17">
        <f>SUM(L17:L24)</f>
        <v>0</v>
      </c>
      <c r="M16" s="17">
        <f>SUM(M17:M24)</f>
        <v>0</v>
      </c>
      <c r="N16" s="17">
        <f>SUM(N17:N24)</f>
        <v>0</v>
      </c>
    </row>
    <row r="17" spans="1:14" ht="15.75" thickBot="1" x14ac:dyDescent="0.3">
      <c r="A17" s="15">
        <v>8</v>
      </c>
      <c r="B17" s="16" t="s">
        <v>15</v>
      </c>
      <c r="C17" s="43" t="s">
        <v>8</v>
      </c>
      <c r="D17" s="43">
        <v>20000</v>
      </c>
      <c r="E17" s="43">
        <v>229200</v>
      </c>
      <c r="F17" s="44">
        <v>880500</v>
      </c>
      <c r="G17" s="44">
        <v>782000</v>
      </c>
      <c r="H17" s="15">
        <v>8</v>
      </c>
      <c r="I17" s="16" t="s">
        <v>15</v>
      </c>
      <c r="J17" s="17" t="s">
        <v>8</v>
      </c>
      <c r="K17" s="17" t="s">
        <v>8</v>
      </c>
      <c r="L17" s="17" t="s">
        <v>8</v>
      </c>
      <c r="M17" s="18" t="s">
        <v>8</v>
      </c>
      <c r="N17" s="18" t="s">
        <v>8</v>
      </c>
    </row>
    <row r="18" spans="1:14" ht="15.75" thickBot="1" x14ac:dyDescent="0.3">
      <c r="A18" s="15">
        <v>9</v>
      </c>
      <c r="B18" s="16" t="s">
        <v>16</v>
      </c>
      <c r="C18" s="43">
        <v>1790500</v>
      </c>
      <c r="D18" s="43">
        <v>1892500</v>
      </c>
      <c r="E18" s="43">
        <v>514000</v>
      </c>
      <c r="F18" s="44">
        <v>320900</v>
      </c>
      <c r="G18" s="44">
        <v>3229000</v>
      </c>
      <c r="H18" s="15">
        <v>9</v>
      </c>
      <c r="I18" s="16" t="s">
        <v>16</v>
      </c>
      <c r="J18" s="17" t="s">
        <v>8</v>
      </c>
      <c r="K18" s="17" t="s">
        <v>8</v>
      </c>
      <c r="L18" s="17" t="s">
        <v>8</v>
      </c>
      <c r="M18" s="18" t="s">
        <v>8</v>
      </c>
      <c r="N18" s="18" t="s">
        <v>8</v>
      </c>
    </row>
    <row r="19" spans="1:14" ht="15.75" thickBot="1" x14ac:dyDescent="0.3">
      <c r="A19" s="15">
        <v>10</v>
      </c>
      <c r="B19" s="16" t="s">
        <v>17</v>
      </c>
      <c r="C19" s="43">
        <v>33517290</v>
      </c>
      <c r="D19" s="43">
        <v>28951384</v>
      </c>
      <c r="E19" s="43">
        <v>29440184</v>
      </c>
      <c r="F19" s="44">
        <v>31999804</v>
      </c>
      <c r="G19" s="44">
        <v>44619728</v>
      </c>
      <c r="H19" s="15">
        <v>10</v>
      </c>
      <c r="I19" s="16" t="s">
        <v>17</v>
      </c>
      <c r="J19" s="17" t="s">
        <v>8</v>
      </c>
      <c r="K19" s="17" t="s">
        <v>8</v>
      </c>
      <c r="L19" s="17" t="s">
        <v>8</v>
      </c>
      <c r="M19" s="18" t="s">
        <v>8</v>
      </c>
      <c r="N19" s="18" t="s">
        <v>8</v>
      </c>
    </row>
    <row r="20" spans="1:14" ht="15.75" thickBot="1" x14ac:dyDescent="0.3">
      <c r="A20" s="15">
        <v>11</v>
      </c>
      <c r="B20" s="16" t="s">
        <v>18</v>
      </c>
      <c r="C20" s="17" t="s">
        <v>8</v>
      </c>
      <c r="D20" s="17" t="s">
        <v>8</v>
      </c>
      <c r="E20" s="17" t="s">
        <v>8</v>
      </c>
      <c r="F20" s="20">
        <v>1020</v>
      </c>
      <c r="G20" s="20">
        <v>0</v>
      </c>
      <c r="H20" s="15">
        <v>11</v>
      </c>
      <c r="I20" s="16" t="s">
        <v>18</v>
      </c>
      <c r="J20" s="17" t="s">
        <v>8</v>
      </c>
      <c r="K20" s="17" t="s">
        <v>8</v>
      </c>
      <c r="L20" s="17" t="s">
        <v>8</v>
      </c>
      <c r="M20" s="18" t="s">
        <v>8</v>
      </c>
      <c r="N20" s="18" t="s">
        <v>8</v>
      </c>
    </row>
    <row r="21" spans="1:14" ht="15.75" thickBot="1" x14ac:dyDescent="0.3">
      <c r="A21" s="15">
        <v>12</v>
      </c>
      <c r="B21" s="16" t="s">
        <v>19</v>
      </c>
      <c r="C21" s="17" t="s">
        <v>8</v>
      </c>
      <c r="D21" s="17" t="s">
        <v>8</v>
      </c>
      <c r="E21" s="17" t="s">
        <v>8</v>
      </c>
      <c r="F21" s="18" t="s">
        <v>8</v>
      </c>
      <c r="G21" s="18" t="s">
        <v>8</v>
      </c>
      <c r="H21" s="15">
        <v>12</v>
      </c>
      <c r="I21" s="16" t="s">
        <v>19</v>
      </c>
      <c r="J21" s="17" t="s">
        <v>8</v>
      </c>
      <c r="K21" s="17" t="s">
        <v>8</v>
      </c>
      <c r="L21" s="17" t="s">
        <v>8</v>
      </c>
      <c r="M21" s="18" t="s">
        <v>8</v>
      </c>
      <c r="N21" s="18" t="s">
        <v>8</v>
      </c>
    </row>
    <row r="22" spans="1:14" ht="15.75" thickBot="1" x14ac:dyDescent="0.3">
      <c r="A22" s="15">
        <v>13</v>
      </c>
      <c r="B22" s="16" t="s">
        <v>20</v>
      </c>
      <c r="C22" s="17" t="s">
        <v>8</v>
      </c>
      <c r="D22" s="17" t="s">
        <v>8</v>
      </c>
      <c r="E22" s="17" t="s">
        <v>8</v>
      </c>
      <c r="F22" s="18" t="s">
        <v>8</v>
      </c>
      <c r="G22" s="18" t="s">
        <v>8</v>
      </c>
      <c r="H22" s="15">
        <v>13</v>
      </c>
      <c r="I22" s="16" t="s">
        <v>20</v>
      </c>
      <c r="J22" s="17" t="s">
        <v>8</v>
      </c>
      <c r="K22" s="17" t="s">
        <v>8</v>
      </c>
      <c r="L22" s="17" t="s">
        <v>8</v>
      </c>
      <c r="M22" s="18" t="s">
        <v>8</v>
      </c>
      <c r="N22" s="18" t="s">
        <v>8</v>
      </c>
    </row>
    <row r="23" spans="1:14" ht="15.75" thickBot="1" x14ac:dyDescent="0.3">
      <c r="A23" s="15">
        <v>14</v>
      </c>
      <c r="B23" s="16" t="s">
        <v>21</v>
      </c>
      <c r="C23" s="17" t="s">
        <v>8</v>
      </c>
      <c r="D23" s="17" t="s">
        <v>8</v>
      </c>
      <c r="E23" s="17" t="s">
        <v>8</v>
      </c>
      <c r="F23" s="18" t="s">
        <v>8</v>
      </c>
      <c r="G23" s="18" t="s">
        <v>8</v>
      </c>
      <c r="H23" s="15">
        <v>14</v>
      </c>
      <c r="I23" s="16" t="s">
        <v>21</v>
      </c>
      <c r="J23" s="17" t="s">
        <v>8</v>
      </c>
      <c r="K23" s="17" t="s">
        <v>8</v>
      </c>
      <c r="L23" s="17" t="s">
        <v>8</v>
      </c>
      <c r="M23" s="18" t="s">
        <v>8</v>
      </c>
      <c r="N23" s="18" t="s">
        <v>8</v>
      </c>
    </row>
    <row r="24" spans="1:14" ht="15.75" thickBot="1" x14ac:dyDescent="0.3">
      <c r="A24" s="15">
        <v>15</v>
      </c>
      <c r="B24" s="16" t="s">
        <v>22</v>
      </c>
      <c r="C24" s="17" t="s">
        <v>8</v>
      </c>
      <c r="D24" s="17" t="s">
        <v>8</v>
      </c>
      <c r="E24" s="17" t="s">
        <v>8</v>
      </c>
      <c r="F24" s="18" t="s">
        <v>8</v>
      </c>
      <c r="G24" s="18" t="s">
        <v>8</v>
      </c>
      <c r="H24" s="15">
        <v>15</v>
      </c>
      <c r="I24" s="16" t="s">
        <v>22</v>
      </c>
      <c r="J24" s="17" t="s">
        <v>8</v>
      </c>
      <c r="K24" s="17" t="s">
        <v>8</v>
      </c>
      <c r="L24" s="17" t="s">
        <v>8</v>
      </c>
      <c r="M24" s="18" t="s">
        <v>8</v>
      </c>
      <c r="N24" s="18" t="s">
        <v>8</v>
      </c>
    </row>
    <row r="25" spans="1:14" ht="15.75" thickBot="1" x14ac:dyDescent="0.3">
      <c r="A25" s="2" t="s">
        <v>23</v>
      </c>
      <c r="B25" s="5" t="s">
        <v>24</v>
      </c>
      <c r="C25" s="21"/>
      <c r="D25" s="21"/>
      <c r="E25" s="21"/>
      <c r="F25" s="18"/>
      <c r="G25" s="18"/>
      <c r="H25" s="2" t="s">
        <v>23</v>
      </c>
      <c r="I25" s="5" t="s">
        <v>24</v>
      </c>
      <c r="J25" s="21"/>
      <c r="K25" s="21"/>
      <c r="L25" s="21"/>
      <c r="M25" s="18"/>
      <c r="N25" s="18"/>
    </row>
    <row r="26" spans="1:14" ht="15.75" thickBot="1" x14ac:dyDescent="0.3">
      <c r="A26" s="2" t="s">
        <v>25</v>
      </c>
      <c r="B26" s="5" t="s">
        <v>26</v>
      </c>
      <c r="C26" s="19">
        <v>426200</v>
      </c>
      <c r="D26" s="19">
        <v>345400</v>
      </c>
      <c r="E26" s="19">
        <v>228930</v>
      </c>
      <c r="F26" s="20">
        <v>173712</v>
      </c>
      <c r="G26" s="20">
        <v>200000</v>
      </c>
      <c r="H26" s="2" t="s">
        <v>25</v>
      </c>
      <c r="I26" s="5" t="s">
        <v>26</v>
      </c>
      <c r="J26" s="19">
        <v>323650</v>
      </c>
      <c r="K26" s="19">
        <v>166020</v>
      </c>
      <c r="L26" s="19">
        <v>8938</v>
      </c>
      <c r="M26" s="20">
        <v>6700</v>
      </c>
      <c r="N26" s="20">
        <f>N27</f>
        <v>2000</v>
      </c>
    </row>
    <row r="27" spans="1:14" ht="15.75" thickBot="1" x14ac:dyDescent="0.3">
      <c r="A27" s="15">
        <v>1</v>
      </c>
      <c r="B27" s="16" t="s">
        <v>7</v>
      </c>
      <c r="C27" s="19">
        <v>32200</v>
      </c>
      <c r="D27" s="19">
        <v>33800</v>
      </c>
      <c r="E27" s="19">
        <v>22370</v>
      </c>
      <c r="F27" s="20">
        <v>23544</v>
      </c>
      <c r="G27" s="20">
        <v>215759</v>
      </c>
      <c r="H27" s="15">
        <v>1</v>
      </c>
      <c r="I27" s="16" t="s">
        <v>7</v>
      </c>
      <c r="J27" s="19">
        <v>232700</v>
      </c>
      <c r="K27" s="19">
        <v>160000</v>
      </c>
      <c r="L27" s="17" t="s">
        <v>8</v>
      </c>
      <c r="M27" s="18" t="s">
        <v>8</v>
      </c>
      <c r="N27" s="18">
        <v>2000</v>
      </c>
    </row>
    <row r="28" spans="1:14" ht="15.75" thickBot="1" x14ac:dyDescent="0.3">
      <c r="A28" s="15">
        <v>2</v>
      </c>
      <c r="B28" s="16" t="s">
        <v>9</v>
      </c>
      <c r="C28" s="17" t="s">
        <v>8</v>
      </c>
      <c r="D28" s="17" t="s">
        <v>8</v>
      </c>
      <c r="E28" s="17" t="s">
        <v>8</v>
      </c>
      <c r="F28" s="18" t="s">
        <v>8</v>
      </c>
      <c r="G28" s="18" t="s">
        <v>8</v>
      </c>
      <c r="H28" s="15">
        <v>2</v>
      </c>
      <c r="I28" s="16" t="s">
        <v>9</v>
      </c>
      <c r="J28" s="17" t="s">
        <v>8</v>
      </c>
      <c r="K28" s="17" t="s">
        <v>8</v>
      </c>
      <c r="L28" s="17" t="s">
        <v>8</v>
      </c>
      <c r="M28" s="18" t="s">
        <v>8</v>
      </c>
      <c r="N28" s="18" t="s">
        <v>8</v>
      </c>
    </row>
    <row r="29" spans="1:14" ht="15.75" thickBot="1" x14ac:dyDescent="0.3">
      <c r="A29" s="15">
        <v>3</v>
      </c>
      <c r="B29" s="16" t="s">
        <v>10</v>
      </c>
      <c r="C29" s="17" t="s">
        <v>8</v>
      </c>
      <c r="D29" s="17" t="s">
        <v>8</v>
      </c>
      <c r="E29" s="17" t="s">
        <v>8</v>
      </c>
      <c r="F29" s="18" t="s">
        <v>8</v>
      </c>
      <c r="G29" s="18" t="s">
        <v>8</v>
      </c>
      <c r="H29" s="15">
        <v>3</v>
      </c>
      <c r="I29" s="16" t="s">
        <v>10</v>
      </c>
      <c r="J29" s="17" t="s">
        <v>8</v>
      </c>
      <c r="K29" s="17" t="s">
        <v>8</v>
      </c>
      <c r="L29" s="17" t="s">
        <v>8</v>
      </c>
      <c r="M29" s="18" t="s">
        <v>8</v>
      </c>
      <c r="N29" s="18" t="s">
        <v>8</v>
      </c>
    </row>
    <row r="30" spans="1:14" ht="15.75" thickBot="1" x14ac:dyDescent="0.3">
      <c r="A30" s="15">
        <v>4</v>
      </c>
      <c r="B30" s="16" t="s">
        <v>11</v>
      </c>
      <c r="C30" s="19">
        <v>6000</v>
      </c>
      <c r="D30" s="19">
        <v>6000</v>
      </c>
      <c r="E30" s="19">
        <v>1300</v>
      </c>
      <c r="F30" s="18">
        <v>300</v>
      </c>
      <c r="G30" s="22">
        <v>500000</v>
      </c>
      <c r="H30" s="15">
        <v>4</v>
      </c>
      <c r="I30" s="16" t="s">
        <v>11</v>
      </c>
      <c r="J30" s="17" t="s">
        <v>8</v>
      </c>
      <c r="K30" s="17" t="s">
        <v>8</v>
      </c>
      <c r="L30" s="17" t="s">
        <v>8</v>
      </c>
      <c r="M30" s="18" t="s">
        <v>8</v>
      </c>
      <c r="N30" s="18" t="s">
        <v>8</v>
      </c>
    </row>
    <row r="31" spans="1:14" ht="15.75" thickBot="1" x14ac:dyDescent="0.3">
      <c r="A31" s="15">
        <v>5</v>
      </c>
      <c r="B31" s="16" t="s">
        <v>12</v>
      </c>
      <c r="C31" s="17" t="s">
        <v>8</v>
      </c>
      <c r="D31" s="17" t="s">
        <v>8</v>
      </c>
      <c r="E31" s="17" t="s">
        <v>8</v>
      </c>
      <c r="F31" s="18" t="s">
        <v>8</v>
      </c>
      <c r="G31" s="18" t="s">
        <v>8</v>
      </c>
      <c r="H31" s="15">
        <v>5</v>
      </c>
      <c r="I31" s="16" t="s">
        <v>12</v>
      </c>
      <c r="J31" s="17" t="s">
        <v>8</v>
      </c>
      <c r="K31" s="17" t="s">
        <v>8</v>
      </c>
      <c r="L31" s="17" t="s">
        <v>8</v>
      </c>
      <c r="M31" s="18" t="s">
        <v>8</v>
      </c>
      <c r="N31" s="18" t="s">
        <v>8</v>
      </c>
    </row>
    <row r="32" spans="1:14" ht="15.75" thickBot="1" x14ac:dyDescent="0.3">
      <c r="A32" s="15">
        <v>6</v>
      </c>
      <c r="B32" s="16" t="s">
        <v>13</v>
      </c>
      <c r="C32" s="17" t="s">
        <v>8</v>
      </c>
      <c r="D32" s="17" t="s">
        <v>8</v>
      </c>
      <c r="E32" s="17" t="s">
        <v>8</v>
      </c>
      <c r="F32" s="22">
        <v>6304</v>
      </c>
      <c r="G32" s="22">
        <v>14400</v>
      </c>
      <c r="H32" s="15">
        <v>6</v>
      </c>
      <c r="I32" s="16" t="s">
        <v>13</v>
      </c>
      <c r="J32" s="17" t="s">
        <v>8</v>
      </c>
      <c r="K32" s="17" t="s">
        <v>8</v>
      </c>
      <c r="L32" s="17" t="s">
        <v>8</v>
      </c>
      <c r="M32" s="18" t="s">
        <v>8</v>
      </c>
      <c r="N32" s="18" t="s">
        <v>8</v>
      </c>
    </row>
    <row r="33" spans="1:14" ht="15.75" thickBot="1" x14ac:dyDescent="0.3">
      <c r="A33" s="15">
        <v>7</v>
      </c>
      <c r="B33" s="16" t="s">
        <v>14</v>
      </c>
      <c r="C33" s="17" t="s">
        <v>8</v>
      </c>
      <c r="D33" s="17" t="s">
        <v>8</v>
      </c>
      <c r="E33" s="17" t="s">
        <v>8</v>
      </c>
      <c r="F33" s="18" t="s">
        <v>8</v>
      </c>
      <c r="G33" s="18" t="s">
        <v>8</v>
      </c>
      <c r="H33" s="15">
        <v>7</v>
      </c>
      <c r="I33" s="16" t="s">
        <v>14</v>
      </c>
      <c r="J33" s="17" t="s">
        <v>8</v>
      </c>
      <c r="K33" s="17" t="s">
        <v>8</v>
      </c>
      <c r="L33" s="17" t="s">
        <v>8</v>
      </c>
      <c r="M33" s="18" t="s">
        <v>8</v>
      </c>
      <c r="N33" s="18" t="s">
        <v>8</v>
      </c>
    </row>
    <row r="34" spans="1:14" ht="15.75" thickBot="1" x14ac:dyDescent="0.3">
      <c r="A34" s="15">
        <v>8</v>
      </c>
      <c r="B34" s="16" t="s">
        <v>15</v>
      </c>
      <c r="C34" s="17" t="s">
        <v>8</v>
      </c>
      <c r="D34" s="17" t="s">
        <v>8</v>
      </c>
      <c r="E34" s="17" t="s">
        <v>8</v>
      </c>
      <c r="F34" s="18" t="s">
        <v>8</v>
      </c>
      <c r="G34" s="18" t="s">
        <v>8</v>
      </c>
      <c r="H34" s="15">
        <v>8</v>
      </c>
      <c r="I34" s="16" t="s">
        <v>15</v>
      </c>
      <c r="J34" s="17" t="s">
        <v>8</v>
      </c>
      <c r="K34" s="17" t="s">
        <v>8</v>
      </c>
      <c r="L34" s="17" t="s">
        <v>8</v>
      </c>
      <c r="M34" s="18" t="s">
        <v>8</v>
      </c>
      <c r="N34" s="18" t="s">
        <v>8</v>
      </c>
    </row>
    <row r="35" spans="1:14" ht="15.75" thickBot="1" x14ac:dyDescent="0.3">
      <c r="A35" s="15">
        <v>9</v>
      </c>
      <c r="B35" s="16" t="s">
        <v>16</v>
      </c>
      <c r="C35" s="17" t="s">
        <v>8</v>
      </c>
      <c r="D35" s="17" t="s">
        <v>8</v>
      </c>
      <c r="E35" s="17" t="s">
        <v>8</v>
      </c>
      <c r="F35" s="18" t="s">
        <v>8</v>
      </c>
      <c r="G35" s="18" t="s">
        <v>8</v>
      </c>
      <c r="H35" s="15">
        <v>9</v>
      </c>
      <c r="I35" s="16" t="s">
        <v>16</v>
      </c>
      <c r="J35" s="19">
        <v>2500</v>
      </c>
      <c r="K35" s="17" t="s">
        <v>8</v>
      </c>
      <c r="L35" s="17" t="s">
        <v>8</v>
      </c>
      <c r="M35" s="18" t="s">
        <v>8</v>
      </c>
      <c r="N35" s="18" t="s">
        <v>8</v>
      </c>
    </row>
    <row r="36" spans="1:14" ht="15.75" thickBot="1" x14ac:dyDescent="0.3">
      <c r="A36" s="15">
        <v>10</v>
      </c>
      <c r="B36" s="16" t="s">
        <v>17</v>
      </c>
      <c r="C36" s="19">
        <v>388000</v>
      </c>
      <c r="D36" s="19">
        <v>305600</v>
      </c>
      <c r="E36" s="19">
        <v>194660</v>
      </c>
      <c r="F36" s="20">
        <v>133160</v>
      </c>
      <c r="G36" s="20">
        <f>45906+73397</f>
        <v>119303</v>
      </c>
      <c r="H36" s="15">
        <v>10</v>
      </c>
      <c r="I36" s="16" t="s">
        <v>17</v>
      </c>
      <c r="J36" s="17" t="s">
        <v>8</v>
      </c>
      <c r="K36" s="17" t="s">
        <v>8</v>
      </c>
      <c r="L36" s="17" t="s">
        <v>8</v>
      </c>
      <c r="M36" s="18" t="s">
        <v>8</v>
      </c>
      <c r="N36" s="18" t="s">
        <v>8</v>
      </c>
    </row>
    <row r="37" spans="1:14" ht="15.75" thickBot="1" x14ac:dyDescent="0.3">
      <c r="A37" s="15">
        <v>11</v>
      </c>
      <c r="B37" s="16" t="s">
        <v>18</v>
      </c>
      <c r="C37" s="17" t="s">
        <v>8</v>
      </c>
      <c r="D37" s="17" t="s">
        <v>8</v>
      </c>
      <c r="E37" s="19">
        <v>10600</v>
      </c>
      <c r="F37" s="20">
        <v>9300</v>
      </c>
      <c r="G37" s="20">
        <v>5000</v>
      </c>
      <c r="H37" s="15">
        <v>11</v>
      </c>
      <c r="I37" s="16" t="s">
        <v>18</v>
      </c>
      <c r="J37" s="17" t="s">
        <v>8</v>
      </c>
      <c r="K37" s="17" t="s">
        <v>8</v>
      </c>
      <c r="L37" s="17" t="s">
        <v>8</v>
      </c>
      <c r="M37" s="18" t="s">
        <v>8</v>
      </c>
      <c r="N37" s="18" t="s">
        <v>8</v>
      </c>
    </row>
    <row r="38" spans="1:14" ht="15.75" thickBot="1" x14ac:dyDescent="0.3">
      <c r="A38" s="15">
        <v>12</v>
      </c>
      <c r="B38" s="16" t="s">
        <v>19</v>
      </c>
      <c r="C38" s="17" t="s">
        <v>8</v>
      </c>
      <c r="D38" s="17" t="s">
        <v>8</v>
      </c>
      <c r="E38" s="17" t="s">
        <v>8</v>
      </c>
      <c r="F38" s="18" t="s">
        <v>8</v>
      </c>
      <c r="G38" s="18" t="s">
        <v>8</v>
      </c>
      <c r="H38" s="15">
        <v>12</v>
      </c>
      <c r="I38" s="16" t="s">
        <v>19</v>
      </c>
      <c r="J38" s="17" t="s">
        <v>8</v>
      </c>
      <c r="K38" s="17" t="s">
        <v>8</v>
      </c>
      <c r="L38" s="17" t="s">
        <v>8</v>
      </c>
      <c r="M38" s="18" t="s">
        <v>8</v>
      </c>
      <c r="N38" s="18" t="s">
        <v>8</v>
      </c>
    </row>
    <row r="39" spans="1:14" ht="15.75" thickBot="1" x14ac:dyDescent="0.3">
      <c r="A39" s="15">
        <v>13</v>
      </c>
      <c r="B39" s="16" t="s">
        <v>20</v>
      </c>
      <c r="C39" s="17" t="s">
        <v>8</v>
      </c>
      <c r="D39" s="17" t="s">
        <v>8</v>
      </c>
      <c r="E39" s="17" t="s">
        <v>8</v>
      </c>
      <c r="F39" s="18" t="s">
        <v>8</v>
      </c>
      <c r="G39" s="18" t="s">
        <v>8</v>
      </c>
      <c r="H39" s="15">
        <v>13</v>
      </c>
      <c r="I39" s="16" t="s">
        <v>20</v>
      </c>
      <c r="J39" s="17" t="s">
        <v>8</v>
      </c>
      <c r="K39" s="17" t="s">
        <v>8</v>
      </c>
      <c r="L39" s="17" t="s">
        <v>8</v>
      </c>
      <c r="M39" s="18" t="s">
        <v>8</v>
      </c>
      <c r="N39" s="18" t="s">
        <v>8</v>
      </c>
    </row>
    <row r="40" spans="1:14" ht="15.75" thickBot="1" x14ac:dyDescent="0.3">
      <c r="A40" s="15">
        <v>14</v>
      </c>
      <c r="B40" s="16" t="s">
        <v>21</v>
      </c>
      <c r="C40" s="17" t="s">
        <v>8</v>
      </c>
      <c r="D40" s="17" t="s">
        <v>8</v>
      </c>
      <c r="E40" s="17" t="s">
        <v>8</v>
      </c>
      <c r="F40" s="18" t="s">
        <v>8</v>
      </c>
      <c r="G40" s="18" t="s">
        <v>8</v>
      </c>
      <c r="H40" s="15">
        <v>14</v>
      </c>
      <c r="I40" s="16" t="s">
        <v>21</v>
      </c>
      <c r="J40" s="17" t="s">
        <v>8</v>
      </c>
      <c r="K40" s="17" t="s">
        <v>8</v>
      </c>
      <c r="L40" s="17" t="s">
        <v>8</v>
      </c>
      <c r="M40" s="18" t="s">
        <v>8</v>
      </c>
      <c r="N40" s="18" t="s">
        <v>8</v>
      </c>
    </row>
    <row r="41" spans="1:14" ht="15.75" thickBot="1" x14ac:dyDescent="0.3">
      <c r="A41" s="15">
        <v>15</v>
      </c>
      <c r="B41" s="16" t="s">
        <v>22</v>
      </c>
      <c r="C41" s="17" t="s">
        <v>8</v>
      </c>
      <c r="D41" s="17" t="s">
        <v>8</v>
      </c>
      <c r="E41" s="17" t="s">
        <v>8</v>
      </c>
      <c r="F41" s="18" t="s">
        <v>8</v>
      </c>
      <c r="G41" s="18" t="s">
        <v>8</v>
      </c>
      <c r="H41" s="15">
        <v>15</v>
      </c>
      <c r="I41" s="16" t="s">
        <v>22</v>
      </c>
      <c r="J41" s="17" t="s">
        <v>8</v>
      </c>
      <c r="K41" s="17" t="s">
        <v>8</v>
      </c>
      <c r="L41" s="17" t="s">
        <v>8</v>
      </c>
      <c r="M41" s="18" t="s">
        <v>8</v>
      </c>
      <c r="N41" s="18" t="s">
        <v>8</v>
      </c>
    </row>
    <row r="42" spans="1:14" ht="15.75" thickBot="1" x14ac:dyDescent="0.3">
      <c r="A42" s="15">
        <v>16</v>
      </c>
      <c r="B42" s="16" t="s">
        <v>27</v>
      </c>
      <c r="C42" s="17" t="s">
        <v>8</v>
      </c>
      <c r="D42" s="17" t="s">
        <v>8</v>
      </c>
      <c r="E42" s="17" t="s">
        <v>8</v>
      </c>
      <c r="F42" s="20">
        <v>1104</v>
      </c>
      <c r="G42" s="20">
        <v>1500</v>
      </c>
      <c r="H42" s="15">
        <v>16</v>
      </c>
      <c r="I42" s="16" t="s">
        <v>27</v>
      </c>
      <c r="J42" s="19">
        <v>88450</v>
      </c>
      <c r="K42" s="19">
        <v>6020</v>
      </c>
      <c r="L42" s="17" t="s">
        <v>8</v>
      </c>
      <c r="M42" s="18" t="s">
        <v>8</v>
      </c>
      <c r="N42" s="18" t="s">
        <v>8</v>
      </c>
    </row>
    <row r="43" spans="1:14" ht="15.75" thickBot="1" x14ac:dyDescent="0.3">
      <c r="A43" s="15">
        <v>17</v>
      </c>
      <c r="B43" s="16" t="s">
        <v>28</v>
      </c>
      <c r="C43" s="17" t="s">
        <v>8</v>
      </c>
      <c r="D43" s="17" t="s">
        <v>8</v>
      </c>
      <c r="E43" s="17" t="s">
        <v>8</v>
      </c>
      <c r="F43" s="18" t="s">
        <v>8</v>
      </c>
      <c r="G43" s="18" t="s">
        <v>8</v>
      </c>
      <c r="H43" s="15">
        <v>17</v>
      </c>
      <c r="I43" s="16" t="s">
        <v>28</v>
      </c>
      <c r="J43" s="19">
        <v>11600</v>
      </c>
      <c r="K43" s="19">
        <v>6801</v>
      </c>
      <c r="L43" s="19">
        <v>8938</v>
      </c>
      <c r="M43" s="20">
        <v>6700</v>
      </c>
      <c r="N43" s="20">
        <v>0</v>
      </c>
    </row>
    <row r="44" spans="1:14" ht="15.75" thickBot="1" x14ac:dyDescent="0.3">
      <c r="A44" s="2" t="s">
        <v>29</v>
      </c>
      <c r="B44" s="5" t="s">
        <v>30</v>
      </c>
      <c r="C44" s="23"/>
      <c r="D44" s="23"/>
      <c r="E44" s="23"/>
      <c r="F44" s="24"/>
      <c r="G44" s="24"/>
      <c r="H44" s="2" t="s">
        <v>29</v>
      </c>
      <c r="I44" s="5" t="s">
        <v>30</v>
      </c>
      <c r="J44" s="23"/>
      <c r="K44" s="23"/>
      <c r="L44" s="23"/>
      <c r="M44" s="24"/>
      <c r="N44" s="24"/>
    </row>
    <row r="45" spans="1:14" ht="15.75" thickBot="1" x14ac:dyDescent="0.3">
      <c r="A45" s="15">
        <v>1</v>
      </c>
      <c r="B45" s="16" t="s">
        <v>15</v>
      </c>
      <c r="C45" s="17" t="s">
        <v>8</v>
      </c>
      <c r="D45" s="17" t="s">
        <v>8</v>
      </c>
      <c r="E45" s="17" t="s">
        <v>8</v>
      </c>
      <c r="F45" s="18" t="s">
        <v>8</v>
      </c>
      <c r="G45" s="18" t="s">
        <v>8</v>
      </c>
      <c r="H45" s="15">
        <v>1</v>
      </c>
      <c r="I45" s="16" t="s">
        <v>15</v>
      </c>
      <c r="J45" s="17" t="s">
        <v>8</v>
      </c>
      <c r="K45" s="17" t="s">
        <v>8</v>
      </c>
      <c r="L45" s="17" t="s">
        <v>8</v>
      </c>
      <c r="M45" s="18" t="s">
        <v>8</v>
      </c>
      <c r="N45" s="18" t="s">
        <v>8</v>
      </c>
    </row>
    <row r="46" spans="1:14" ht="15.75" thickBot="1" x14ac:dyDescent="0.3">
      <c r="A46" s="15">
        <v>2</v>
      </c>
      <c r="B46" s="16" t="s">
        <v>16</v>
      </c>
      <c r="C46" s="19">
        <v>1203125</v>
      </c>
      <c r="D46" s="19">
        <v>2006875</v>
      </c>
      <c r="E46" s="19">
        <v>1312500</v>
      </c>
      <c r="F46" s="20">
        <v>1578158</v>
      </c>
      <c r="G46" s="20">
        <f>30501650/16</f>
        <v>1906353.125</v>
      </c>
      <c r="H46" s="15">
        <v>2</v>
      </c>
      <c r="I46" s="16" t="s">
        <v>16</v>
      </c>
      <c r="J46" s="17" t="s">
        <v>8</v>
      </c>
      <c r="K46" s="17" t="s">
        <v>8</v>
      </c>
      <c r="L46" s="17" t="s">
        <v>8</v>
      </c>
      <c r="M46" s="18" t="s">
        <v>8</v>
      </c>
      <c r="N46" s="25">
        <f>N51/16</f>
        <v>18268.75</v>
      </c>
    </row>
    <row r="47" spans="1:14" ht="15.75" thickBot="1" x14ac:dyDescent="0.3">
      <c r="A47" s="15">
        <v>3</v>
      </c>
      <c r="B47" s="16" t="s">
        <v>18</v>
      </c>
      <c r="C47" s="17" t="s">
        <v>8</v>
      </c>
      <c r="D47" s="17" t="s">
        <v>8</v>
      </c>
      <c r="E47" s="17" t="s">
        <v>8</v>
      </c>
      <c r="F47" s="18" t="s">
        <v>8</v>
      </c>
      <c r="G47" s="18" t="s">
        <v>8</v>
      </c>
      <c r="H47" s="15">
        <v>3</v>
      </c>
      <c r="I47" s="16" t="s">
        <v>18</v>
      </c>
      <c r="J47" s="17" t="s">
        <v>8</v>
      </c>
      <c r="K47" s="17" t="s">
        <v>8</v>
      </c>
      <c r="L47" s="17" t="s">
        <v>8</v>
      </c>
      <c r="M47" s="18" t="s">
        <v>8</v>
      </c>
      <c r="N47" s="18" t="s">
        <v>8</v>
      </c>
    </row>
    <row r="48" spans="1:14" ht="15.75" thickBot="1" x14ac:dyDescent="0.3">
      <c r="A48" s="15">
        <v>4</v>
      </c>
      <c r="B48" s="16" t="s">
        <v>20</v>
      </c>
      <c r="C48" s="17" t="s">
        <v>8</v>
      </c>
      <c r="D48" s="17" t="s">
        <v>8</v>
      </c>
      <c r="E48" s="17" t="s">
        <v>8</v>
      </c>
      <c r="F48" s="18" t="s">
        <v>8</v>
      </c>
      <c r="G48" s="18" t="s">
        <v>8</v>
      </c>
      <c r="H48" s="15">
        <v>4</v>
      </c>
      <c r="I48" s="16" t="s">
        <v>20</v>
      </c>
      <c r="J48" s="17" t="s">
        <v>8</v>
      </c>
      <c r="K48" s="17" t="s">
        <v>8</v>
      </c>
      <c r="L48" s="17" t="s">
        <v>8</v>
      </c>
      <c r="M48" s="18" t="s">
        <v>8</v>
      </c>
      <c r="N48" s="18" t="s">
        <v>8</v>
      </c>
    </row>
    <row r="49" spans="1:14" ht="15.75" thickBot="1" x14ac:dyDescent="0.3">
      <c r="A49" s="2" t="s">
        <v>31</v>
      </c>
      <c r="B49" s="5" t="s">
        <v>32</v>
      </c>
      <c r="C49" s="21"/>
      <c r="D49" s="21"/>
      <c r="E49" s="21"/>
      <c r="F49" s="18"/>
      <c r="G49" s="18"/>
      <c r="H49" s="2" t="s">
        <v>31</v>
      </c>
      <c r="I49" s="5" t="s">
        <v>32</v>
      </c>
      <c r="J49" s="21"/>
      <c r="K49" s="21"/>
      <c r="L49" s="21"/>
      <c r="M49" s="18"/>
      <c r="N49" s="18"/>
    </row>
    <row r="50" spans="1:14" ht="15.75" thickBot="1" x14ac:dyDescent="0.3">
      <c r="A50" s="15">
        <v>1</v>
      </c>
      <c r="B50" s="16" t="s">
        <v>15</v>
      </c>
      <c r="C50" s="17" t="s">
        <v>8</v>
      </c>
      <c r="D50" s="17" t="s">
        <v>8</v>
      </c>
      <c r="E50" s="21"/>
      <c r="F50" s="18" t="s">
        <v>8</v>
      </c>
      <c r="G50" s="18" t="s">
        <v>8</v>
      </c>
      <c r="H50" s="15">
        <v>1</v>
      </c>
      <c r="I50" s="16" t="s">
        <v>15</v>
      </c>
      <c r="J50" s="21"/>
      <c r="K50" s="21"/>
      <c r="L50" s="17" t="s">
        <v>8</v>
      </c>
      <c r="M50" s="18" t="s">
        <v>8</v>
      </c>
      <c r="N50" s="18" t="s">
        <v>8</v>
      </c>
    </row>
    <row r="51" spans="1:14" ht="15.75" thickBot="1" x14ac:dyDescent="0.3">
      <c r="A51" s="15">
        <v>2</v>
      </c>
      <c r="B51" s="16" t="s">
        <v>16</v>
      </c>
      <c r="C51" s="19">
        <v>19250000</v>
      </c>
      <c r="D51" s="19">
        <v>32110000</v>
      </c>
      <c r="E51" s="19">
        <v>21000000</v>
      </c>
      <c r="F51" s="20">
        <v>25250530</v>
      </c>
      <c r="G51" s="20">
        <v>30501650</v>
      </c>
      <c r="H51" s="15">
        <v>2</v>
      </c>
      <c r="I51" s="16" t="s">
        <v>16</v>
      </c>
      <c r="J51" s="17" t="s">
        <v>8</v>
      </c>
      <c r="K51" s="17" t="s">
        <v>8</v>
      </c>
      <c r="L51" s="17" t="s">
        <v>8</v>
      </c>
      <c r="M51" s="18" t="s">
        <v>8</v>
      </c>
      <c r="N51" s="22">
        <v>292300</v>
      </c>
    </row>
    <row r="52" spans="1:14" ht="15.75" thickBot="1" x14ac:dyDescent="0.3">
      <c r="A52" s="15">
        <v>3</v>
      </c>
      <c r="B52" s="16" t="s">
        <v>18</v>
      </c>
      <c r="C52" s="17" t="s">
        <v>8</v>
      </c>
      <c r="D52" s="17" t="s">
        <v>8</v>
      </c>
      <c r="E52" s="17" t="s">
        <v>8</v>
      </c>
      <c r="F52" s="18" t="s">
        <v>8</v>
      </c>
      <c r="G52" s="18" t="s">
        <v>8</v>
      </c>
      <c r="H52" s="15">
        <v>3</v>
      </c>
      <c r="I52" s="16" t="s">
        <v>18</v>
      </c>
      <c r="J52" s="17" t="s">
        <v>8</v>
      </c>
      <c r="K52" s="21"/>
      <c r="L52" s="17" t="s">
        <v>8</v>
      </c>
      <c r="M52" s="18" t="s">
        <v>8</v>
      </c>
      <c r="N52" s="18" t="s">
        <v>8</v>
      </c>
    </row>
    <row r="53" spans="1:14" ht="15.75" thickBot="1" x14ac:dyDescent="0.3">
      <c r="A53" s="15">
        <v>4</v>
      </c>
      <c r="B53" s="16" t="s">
        <v>20</v>
      </c>
      <c r="C53" s="17" t="s">
        <v>8</v>
      </c>
      <c r="D53" s="17" t="s">
        <v>8</v>
      </c>
      <c r="E53" s="17" t="s">
        <v>8</v>
      </c>
      <c r="F53" s="18" t="s">
        <v>8</v>
      </c>
      <c r="G53" s="18" t="s">
        <v>8</v>
      </c>
      <c r="H53" s="15">
        <v>4</v>
      </c>
      <c r="I53" s="16" t="s">
        <v>20</v>
      </c>
      <c r="J53" s="17" t="s">
        <v>8</v>
      </c>
      <c r="K53" s="21"/>
      <c r="L53" s="17" t="s">
        <v>8</v>
      </c>
      <c r="M53" s="18" t="s">
        <v>8</v>
      </c>
      <c r="N53" s="18" t="s">
        <v>8</v>
      </c>
    </row>
    <row r="54" spans="1:14" ht="15.75" thickBot="1" x14ac:dyDescent="0.3">
      <c r="A54" s="28"/>
      <c r="B54" s="26"/>
      <c r="C54" s="21"/>
      <c r="D54" s="21"/>
      <c r="E54" s="21"/>
      <c r="F54" s="18"/>
      <c r="G54" s="18"/>
      <c r="H54" s="28"/>
      <c r="I54" s="26"/>
      <c r="J54" s="21"/>
      <c r="K54" s="21"/>
      <c r="L54" s="21"/>
      <c r="M54" s="18"/>
      <c r="N54" s="18"/>
    </row>
  </sheetData>
  <mergeCells count="25">
    <mergeCell ref="J8:J9"/>
    <mergeCell ref="K8:K9"/>
    <mergeCell ref="L8:L9"/>
    <mergeCell ref="M8:M9"/>
    <mergeCell ref="N8:N9"/>
    <mergeCell ref="N4:N5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A1:N1"/>
    <mergeCell ref="A3:A5"/>
    <mergeCell ref="B3:B5"/>
    <mergeCell ref="C3:G3"/>
    <mergeCell ref="H3:H5"/>
    <mergeCell ref="I3:I5"/>
    <mergeCell ref="J3:N3"/>
    <mergeCell ref="F4:F5"/>
    <mergeCell ref="G4:G5"/>
    <mergeCell ref="M4:M5"/>
  </mergeCells>
  <pageMargins left="0.7" right="0.7" top="0.75" bottom="0.75" header="0.3" footer="0.3"/>
  <pageSetup paperSize="9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Dinas Peternakan</dc:creator>
  <cp:lastModifiedBy>Dinas Peternakan</cp:lastModifiedBy>
  <dcterms:created xsi:type="dcterms:W3CDTF">2019-07-29T00:46:47Z</dcterms:created>
  <dcterms:modified xsi:type="dcterms:W3CDTF">2019-07-29T00:52:11Z</dcterms:modified>
</cp:coreProperties>
</file>