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e Prapti\Data Statistik Sektoral\2021\Data statistik for NTB satu data 2021.xlsx\"/>
    </mc:Choice>
  </mc:AlternateContent>
  <xr:revisionPtr revIDLastSave="0" documentId="13_ncr:1_{88EEACA7-60D7-44CF-AC22-CBCFDE539FE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1" l="1"/>
  <c r="F22" i="1" s="1"/>
  <c r="D22" i="1"/>
  <c r="C22" i="1"/>
  <c r="F20" i="1"/>
  <c r="C20" i="1"/>
  <c r="B20" i="1"/>
  <c r="A20" i="1"/>
  <c r="F19" i="1"/>
  <c r="C19" i="1"/>
  <c r="B19" i="1"/>
  <c r="A19" i="1"/>
  <c r="F18" i="1"/>
  <c r="C18" i="1"/>
  <c r="B18" i="1"/>
  <c r="A18" i="1"/>
  <c r="F17" i="1"/>
  <c r="C17" i="1"/>
  <c r="B17" i="1"/>
  <c r="A17" i="1"/>
  <c r="F16" i="1"/>
  <c r="C16" i="1"/>
  <c r="B16" i="1"/>
  <c r="A16" i="1"/>
  <c r="F15" i="1"/>
  <c r="C15" i="1"/>
  <c r="B15" i="1"/>
  <c r="A15" i="1"/>
  <c r="F14" i="1"/>
  <c r="C14" i="1"/>
  <c r="B14" i="1"/>
  <c r="A14" i="1"/>
  <c r="F13" i="1"/>
  <c r="C13" i="1"/>
  <c r="B13" i="1"/>
  <c r="A13" i="1"/>
  <c r="F12" i="1"/>
  <c r="C12" i="1"/>
  <c r="B12" i="1"/>
  <c r="A12" i="1"/>
  <c r="F11" i="1"/>
  <c r="C11" i="1"/>
  <c r="B11" i="1"/>
  <c r="A11" i="1"/>
  <c r="D5" i="1"/>
  <c r="C5" i="1"/>
  <c r="D4" i="1"/>
  <c r="C4" i="1"/>
</calcChain>
</file>

<file path=xl/sharedStrings.xml><?xml version="1.0" encoding="utf-8"?>
<sst xmlns="http://schemas.openxmlformats.org/spreadsheetml/2006/main" count="10" uniqueCount="10">
  <si>
    <t>NO</t>
  </si>
  <si>
    <t>KABUPATEN</t>
  </si>
  <si>
    <t>PUSKESMAS</t>
  </si>
  <si>
    <t>JUMLAH
DESA/KELURAHAN</t>
  </si>
  <si>
    <t xml:space="preserve">DESA/KELURAHAN
UCI </t>
  </si>
  <si>
    <t>% DESA/KELURAHAN
UCI</t>
  </si>
  <si>
    <t>JUMLAH (KAB/KOTA)</t>
  </si>
  <si>
    <t>TABEL 37</t>
  </si>
  <si>
    <r>
      <t xml:space="preserve">CAKUPAN DESA/KELURAHAN </t>
    </r>
    <r>
      <rPr>
        <i/>
        <sz val="13"/>
        <rFont val="Arial"/>
        <family val="2"/>
      </rPr>
      <t>UNIVERSAL CHILD IMMUNIZATION</t>
    </r>
    <r>
      <rPr>
        <sz val="13"/>
        <rFont val="Arial"/>
        <family val="2"/>
      </rPr>
      <t xml:space="preserve"> (UCI) MENURUT KECAMATAN DAN PUSKESMAS</t>
    </r>
  </si>
  <si>
    <t>Sumber: Seksi Surveilans, Imunisasi dan Kesehatan Bencana, Dinas Kesehatan Provinsi NTB, 2022 (Update 14 Maret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</si>
</sst>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_);\(#,##0.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i/>
      <sz val="13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5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37" fontId="2" fillId="0" borderId="2" xfId="1" applyNumberFormat="1" applyFont="1" applyFill="1" applyBorder="1" applyAlignment="1">
      <alignment vertical="center"/>
    </xf>
    <xf numFmtId="164" fontId="2" fillId="0" borderId="2" xfId="1" applyNumberFormat="1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37" fontId="6" fillId="0" borderId="5" xfId="1" applyNumberFormat="1" applyFont="1" applyBorder="1" applyAlignment="1">
      <alignment vertical="center"/>
    </xf>
    <xf numFmtId="164" fontId="6" fillId="0" borderId="5" xfId="1" applyNumberFormat="1" applyFont="1" applyFill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/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quotePrefix="1" applyFont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%20Prapti/PROFIL%20KESEHATAN/Profil%202021/TABEL%20PROFIL%20KESEHATAN%20%202021_PROV%20NT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_BPS"/>
      <sheetName val="2_BPS"/>
      <sheetName val="3_BPS_SUSENAS"/>
      <sheetName val="4_YANKES PRIMER_RUJUKAN_FARMASI"/>
      <sheetName val="5_YANKES PRIMER_RUJUKAN"/>
      <sheetName val="6_YANKES RUJUKAN"/>
      <sheetName val="7_YANKES_RUJUKAN"/>
      <sheetName val="8_YANKES_RUJUKAN"/>
      <sheetName val="9_IFK"/>
      <sheetName val="10_PROMKES"/>
      <sheetName val="11_SDMK"/>
      <sheetName val="12_SDMK"/>
      <sheetName val="13_SDMK"/>
      <sheetName val="14_SDMK"/>
      <sheetName val="15_SDMK"/>
      <sheetName val="16_SDMK"/>
      <sheetName val="17_JKN"/>
      <sheetName val="18_PROMKES"/>
      <sheetName val="19_SUBAGPROGRAM"/>
      <sheetName val="20_KESGA"/>
      <sheetName val="21_KESGA"/>
      <sheetName val="22_KESGA"/>
      <sheetName val="23_KESGA"/>
      <sheetName val="24_IMUN"/>
      <sheetName val="25_IMUN"/>
      <sheetName val="26_IMUN"/>
      <sheetName val="27_GIZI"/>
      <sheetName val="28_KESGA"/>
      <sheetName val="29_KESGA"/>
      <sheetName val="30_KESGA"/>
      <sheetName val="31_KESGA"/>
      <sheetName val="32_KESGA"/>
      <sheetName val="33_KESGA"/>
      <sheetName val="34_KESGA"/>
      <sheetName val="35_GIZI"/>
      <sheetName val="36_KESGA"/>
      <sheetName val="37_IMUN"/>
      <sheetName val="38_IMUN"/>
      <sheetName val="39_IMUN"/>
      <sheetName val="40_IMUN"/>
      <sheetName val="41_GIZI"/>
      <sheetName val="42_GIZI"/>
      <sheetName val="43_GIZI"/>
      <sheetName val="44_GIZI"/>
      <sheetName val="45_KESGA_UKS"/>
      <sheetName val="46_YANKES PRIMER"/>
      <sheetName val="47_YANKES_UKS"/>
      <sheetName val="48_PTM"/>
      <sheetName val="49_KESGA"/>
      <sheetName val="50_KESGA"/>
      <sheetName val="51_TB"/>
      <sheetName val="52_TB"/>
      <sheetName val="53_PNEUMONIA"/>
      <sheetName val="54_HIV"/>
      <sheetName val="55_AIDS"/>
      <sheetName val="56_DIARE"/>
      <sheetName val="57_KUSTA"/>
      <sheetName val="58_KUSTA"/>
      <sheetName val="59_KUSTA"/>
      <sheetName val="60_KUSTA"/>
      <sheetName val="61_AFP"/>
      <sheetName val="62_P2_SURVEILANS"/>
      <sheetName val="63_SURVEILANS"/>
      <sheetName val="64_SURVEILANS"/>
      <sheetName val="65_DBD"/>
      <sheetName val="66_MALARIA"/>
      <sheetName val="67_FILARIA"/>
      <sheetName val="68_PTM"/>
      <sheetName val="69_PTM"/>
      <sheetName val="70_PTM"/>
      <sheetName val="71_PTM"/>
      <sheetName val="72_KESLING"/>
      <sheetName val="73_KESLING"/>
      <sheetName val="74_KESLING"/>
      <sheetName val="75_KESLING"/>
      <sheetName val="76_KESLING"/>
      <sheetName val="77_PROMKES"/>
      <sheetName val="78_PROMKES"/>
      <sheetName val="79_GIZI"/>
      <sheetName val="80_KESLING"/>
      <sheetName val="81_KESLING"/>
      <sheetName val="77_SDMK"/>
      <sheetName val="77_AKREDITASI"/>
      <sheetName val="79_YANKES PRIMER"/>
      <sheetName val="85_SURVEILANS"/>
      <sheetName val="86_SURVEILANS"/>
      <sheetName val="87_SUBBAG PROGRAM"/>
      <sheetName val="88_10 besar penyakit"/>
    </sheetNames>
    <sheetDataSet>
      <sheetData sheetId="0"/>
      <sheetData sheetId="1">
        <row r="5">
          <cell r="E5" t="str">
            <v>PROVINSI</v>
          </cell>
          <cell r="F5" t="str">
            <v>NUSA TENGGARA BARAT</v>
          </cell>
        </row>
        <row r="6">
          <cell r="E6" t="str">
            <v xml:space="preserve">TAHUN </v>
          </cell>
          <cell r="F6">
            <v>2021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 xml:space="preserve"> Lombok Barat</v>
          </cell>
          <cell r="C9">
            <v>20</v>
          </cell>
        </row>
        <row r="10">
          <cell r="A10">
            <v>2</v>
          </cell>
          <cell r="B10" t="str">
            <v xml:space="preserve"> Lombok Tengah</v>
          </cell>
          <cell r="C10">
            <v>28</v>
          </cell>
        </row>
        <row r="11">
          <cell r="A11">
            <v>3</v>
          </cell>
          <cell r="B11" t="str">
            <v xml:space="preserve"> Lombok Timur</v>
          </cell>
          <cell r="C11">
            <v>35</v>
          </cell>
        </row>
        <row r="12">
          <cell r="A12">
            <v>4</v>
          </cell>
          <cell r="B12" t="str">
            <v xml:space="preserve"> Sumbawa</v>
          </cell>
          <cell r="C12">
            <v>26</v>
          </cell>
        </row>
        <row r="13">
          <cell r="A13">
            <v>5</v>
          </cell>
          <cell r="B13" t="str">
            <v xml:space="preserve"> Dompu</v>
          </cell>
          <cell r="C13">
            <v>10</v>
          </cell>
        </row>
        <row r="14">
          <cell r="A14">
            <v>6</v>
          </cell>
          <cell r="B14" t="str">
            <v xml:space="preserve"> Bima</v>
          </cell>
          <cell r="C14">
            <v>21</v>
          </cell>
        </row>
        <row r="15">
          <cell r="A15">
            <v>7</v>
          </cell>
          <cell r="B15" t="str">
            <v xml:space="preserve"> Sumbawa Barat</v>
          </cell>
          <cell r="C15">
            <v>9</v>
          </cell>
        </row>
        <row r="16">
          <cell r="A16">
            <v>8</v>
          </cell>
          <cell r="B16" t="str">
            <v xml:space="preserve"> Lombok Utara</v>
          </cell>
          <cell r="C16">
            <v>8</v>
          </cell>
        </row>
        <row r="17">
          <cell r="A17">
            <v>9</v>
          </cell>
          <cell r="B17" t="str">
            <v xml:space="preserve"> Kota Mataram</v>
          </cell>
          <cell r="C17">
            <v>11</v>
          </cell>
        </row>
        <row r="18">
          <cell r="A18">
            <v>10</v>
          </cell>
          <cell r="B18" t="str">
            <v xml:space="preserve"> Kota Bima</v>
          </cell>
          <cell r="C18">
            <v>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zoomScale="90" zoomScaleNormal="90" workbookViewId="0">
      <selection activeCell="A4" sqref="A4"/>
    </sheetView>
  </sheetViews>
  <sheetFormatPr defaultColWidth="9.1796875" defaultRowHeight="15.5" x14ac:dyDescent="0.35"/>
  <cols>
    <col min="1" max="1" width="5.7265625" style="1" customWidth="1"/>
    <col min="2" max="3" width="26.7265625" style="1" customWidth="1"/>
    <col min="4" max="6" width="24.7265625" style="1" customWidth="1"/>
    <col min="7" max="256" width="9.1796875" style="1"/>
    <col min="257" max="257" width="5.7265625" style="1" customWidth="1"/>
    <col min="258" max="259" width="26.7265625" style="1" customWidth="1"/>
    <col min="260" max="262" width="24.7265625" style="1" customWidth="1"/>
    <col min="263" max="512" width="9.1796875" style="1"/>
    <col min="513" max="513" width="5.7265625" style="1" customWidth="1"/>
    <col min="514" max="515" width="26.7265625" style="1" customWidth="1"/>
    <col min="516" max="518" width="24.7265625" style="1" customWidth="1"/>
    <col min="519" max="768" width="9.1796875" style="1"/>
    <col min="769" max="769" width="5.7265625" style="1" customWidth="1"/>
    <col min="770" max="771" width="26.7265625" style="1" customWidth="1"/>
    <col min="772" max="774" width="24.7265625" style="1" customWidth="1"/>
    <col min="775" max="1024" width="9.1796875" style="1"/>
    <col min="1025" max="1025" width="5.7265625" style="1" customWidth="1"/>
    <col min="1026" max="1027" width="26.7265625" style="1" customWidth="1"/>
    <col min="1028" max="1030" width="24.7265625" style="1" customWidth="1"/>
    <col min="1031" max="1280" width="9.1796875" style="1"/>
    <col min="1281" max="1281" width="5.7265625" style="1" customWidth="1"/>
    <col min="1282" max="1283" width="26.7265625" style="1" customWidth="1"/>
    <col min="1284" max="1286" width="24.7265625" style="1" customWidth="1"/>
    <col min="1287" max="1536" width="9.1796875" style="1"/>
    <col min="1537" max="1537" width="5.7265625" style="1" customWidth="1"/>
    <col min="1538" max="1539" width="26.7265625" style="1" customWidth="1"/>
    <col min="1540" max="1542" width="24.7265625" style="1" customWidth="1"/>
    <col min="1543" max="1792" width="9.1796875" style="1"/>
    <col min="1793" max="1793" width="5.7265625" style="1" customWidth="1"/>
    <col min="1794" max="1795" width="26.7265625" style="1" customWidth="1"/>
    <col min="1796" max="1798" width="24.7265625" style="1" customWidth="1"/>
    <col min="1799" max="2048" width="9.1796875" style="1"/>
    <col min="2049" max="2049" width="5.7265625" style="1" customWidth="1"/>
    <col min="2050" max="2051" width="26.7265625" style="1" customWidth="1"/>
    <col min="2052" max="2054" width="24.7265625" style="1" customWidth="1"/>
    <col min="2055" max="2304" width="9.1796875" style="1"/>
    <col min="2305" max="2305" width="5.7265625" style="1" customWidth="1"/>
    <col min="2306" max="2307" width="26.7265625" style="1" customWidth="1"/>
    <col min="2308" max="2310" width="24.7265625" style="1" customWidth="1"/>
    <col min="2311" max="2560" width="9.1796875" style="1"/>
    <col min="2561" max="2561" width="5.7265625" style="1" customWidth="1"/>
    <col min="2562" max="2563" width="26.7265625" style="1" customWidth="1"/>
    <col min="2564" max="2566" width="24.7265625" style="1" customWidth="1"/>
    <col min="2567" max="2816" width="9.1796875" style="1"/>
    <col min="2817" max="2817" width="5.7265625" style="1" customWidth="1"/>
    <col min="2818" max="2819" width="26.7265625" style="1" customWidth="1"/>
    <col min="2820" max="2822" width="24.7265625" style="1" customWidth="1"/>
    <col min="2823" max="3072" width="9.1796875" style="1"/>
    <col min="3073" max="3073" width="5.7265625" style="1" customWidth="1"/>
    <col min="3074" max="3075" width="26.7265625" style="1" customWidth="1"/>
    <col min="3076" max="3078" width="24.7265625" style="1" customWidth="1"/>
    <col min="3079" max="3328" width="9.1796875" style="1"/>
    <col min="3329" max="3329" width="5.7265625" style="1" customWidth="1"/>
    <col min="3330" max="3331" width="26.7265625" style="1" customWidth="1"/>
    <col min="3332" max="3334" width="24.7265625" style="1" customWidth="1"/>
    <col min="3335" max="3584" width="9.1796875" style="1"/>
    <col min="3585" max="3585" width="5.7265625" style="1" customWidth="1"/>
    <col min="3586" max="3587" width="26.7265625" style="1" customWidth="1"/>
    <col min="3588" max="3590" width="24.7265625" style="1" customWidth="1"/>
    <col min="3591" max="3840" width="9.1796875" style="1"/>
    <col min="3841" max="3841" width="5.7265625" style="1" customWidth="1"/>
    <col min="3842" max="3843" width="26.7265625" style="1" customWidth="1"/>
    <col min="3844" max="3846" width="24.7265625" style="1" customWidth="1"/>
    <col min="3847" max="4096" width="9.1796875" style="1"/>
    <col min="4097" max="4097" width="5.7265625" style="1" customWidth="1"/>
    <col min="4098" max="4099" width="26.7265625" style="1" customWidth="1"/>
    <col min="4100" max="4102" width="24.7265625" style="1" customWidth="1"/>
    <col min="4103" max="4352" width="9.1796875" style="1"/>
    <col min="4353" max="4353" width="5.7265625" style="1" customWidth="1"/>
    <col min="4354" max="4355" width="26.7265625" style="1" customWidth="1"/>
    <col min="4356" max="4358" width="24.7265625" style="1" customWidth="1"/>
    <col min="4359" max="4608" width="9.1796875" style="1"/>
    <col min="4609" max="4609" width="5.7265625" style="1" customWidth="1"/>
    <col min="4610" max="4611" width="26.7265625" style="1" customWidth="1"/>
    <col min="4612" max="4614" width="24.7265625" style="1" customWidth="1"/>
    <col min="4615" max="4864" width="9.1796875" style="1"/>
    <col min="4865" max="4865" width="5.7265625" style="1" customWidth="1"/>
    <col min="4866" max="4867" width="26.7265625" style="1" customWidth="1"/>
    <col min="4868" max="4870" width="24.7265625" style="1" customWidth="1"/>
    <col min="4871" max="5120" width="9.1796875" style="1"/>
    <col min="5121" max="5121" width="5.7265625" style="1" customWidth="1"/>
    <col min="5122" max="5123" width="26.7265625" style="1" customWidth="1"/>
    <col min="5124" max="5126" width="24.7265625" style="1" customWidth="1"/>
    <col min="5127" max="5376" width="9.1796875" style="1"/>
    <col min="5377" max="5377" width="5.7265625" style="1" customWidth="1"/>
    <col min="5378" max="5379" width="26.7265625" style="1" customWidth="1"/>
    <col min="5380" max="5382" width="24.7265625" style="1" customWidth="1"/>
    <col min="5383" max="5632" width="9.1796875" style="1"/>
    <col min="5633" max="5633" width="5.7265625" style="1" customWidth="1"/>
    <col min="5634" max="5635" width="26.7265625" style="1" customWidth="1"/>
    <col min="5636" max="5638" width="24.7265625" style="1" customWidth="1"/>
    <col min="5639" max="5888" width="9.1796875" style="1"/>
    <col min="5889" max="5889" width="5.7265625" style="1" customWidth="1"/>
    <col min="5890" max="5891" width="26.7265625" style="1" customWidth="1"/>
    <col min="5892" max="5894" width="24.7265625" style="1" customWidth="1"/>
    <col min="5895" max="6144" width="9.1796875" style="1"/>
    <col min="6145" max="6145" width="5.7265625" style="1" customWidth="1"/>
    <col min="6146" max="6147" width="26.7265625" style="1" customWidth="1"/>
    <col min="6148" max="6150" width="24.7265625" style="1" customWidth="1"/>
    <col min="6151" max="6400" width="9.1796875" style="1"/>
    <col min="6401" max="6401" width="5.7265625" style="1" customWidth="1"/>
    <col min="6402" max="6403" width="26.7265625" style="1" customWidth="1"/>
    <col min="6404" max="6406" width="24.7265625" style="1" customWidth="1"/>
    <col min="6407" max="6656" width="9.1796875" style="1"/>
    <col min="6657" max="6657" width="5.7265625" style="1" customWidth="1"/>
    <col min="6658" max="6659" width="26.7265625" style="1" customWidth="1"/>
    <col min="6660" max="6662" width="24.7265625" style="1" customWidth="1"/>
    <col min="6663" max="6912" width="9.1796875" style="1"/>
    <col min="6913" max="6913" width="5.7265625" style="1" customWidth="1"/>
    <col min="6914" max="6915" width="26.7265625" style="1" customWidth="1"/>
    <col min="6916" max="6918" width="24.7265625" style="1" customWidth="1"/>
    <col min="6919" max="7168" width="9.1796875" style="1"/>
    <col min="7169" max="7169" width="5.7265625" style="1" customWidth="1"/>
    <col min="7170" max="7171" width="26.7265625" style="1" customWidth="1"/>
    <col min="7172" max="7174" width="24.7265625" style="1" customWidth="1"/>
    <col min="7175" max="7424" width="9.1796875" style="1"/>
    <col min="7425" max="7425" width="5.7265625" style="1" customWidth="1"/>
    <col min="7426" max="7427" width="26.7265625" style="1" customWidth="1"/>
    <col min="7428" max="7430" width="24.7265625" style="1" customWidth="1"/>
    <col min="7431" max="7680" width="9.1796875" style="1"/>
    <col min="7681" max="7681" width="5.7265625" style="1" customWidth="1"/>
    <col min="7682" max="7683" width="26.7265625" style="1" customWidth="1"/>
    <col min="7684" max="7686" width="24.7265625" style="1" customWidth="1"/>
    <col min="7687" max="7936" width="9.1796875" style="1"/>
    <col min="7937" max="7937" width="5.7265625" style="1" customWidth="1"/>
    <col min="7938" max="7939" width="26.7265625" style="1" customWidth="1"/>
    <col min="7940" max="7942" width="24.7265625" style="1" customWidth="1"/>
    <col min="7943" max="8192" width="9.1796875" style="1"/>
    <col min="8193" max="8193" width="5.7265625" style="1" customWidth="1"/>
    <col min="8194" max="8195" width="26.7265625" style="1" customWidth="1"/>
    <col min="8196" max="8198" width="24.7265625" style="1" customWidth="1"/>
    <col min="8199" max="8448" width="9.1796875" style="1"/>
    <col min="8449" max="8449" width="5.7265625" style="1" customWidth="1"/>
    <col min="8450" max="8451" width="26.7265625" style="1" customWidth="1"/>
    <col min="8452" max="8454" width="24.7265625" style="1" customWidth="1"/>
    <col min="8455" max="8704" width="9.1796875" style="1"/>
    <col min="8705" max="8705" width="5.7265625" style="1" customWidth="1"/>
    <col min="8706" max="8707" width="26.7265625" style="1" customWidth="1"/>
    <col min="8708" max="8710" width="24.7265625" style="1" customWidth="1"/>
    <col min="8711" max="8960" width="9.1796875" style="1"/>
    <col min="8961" max="8961" width="5.7265625" style="1" customWidth="1"/>
    <col min="8962" max="8963" width="26.7265625" style="1" customWidth="1"/>
    <col min="8964" max="8966" width="24.7265625" style="1" customWidth="1"/>
    <col min="8967" max="9216" width="9.1796875" style="1"/>
    <col min="9217" max="9217" width="5.7265625" style="1" customWidth="1"/>
    <col min="9218" max="9219" width="26.7265625" style="1" customWidth="1"/>
    <col min="9220" max="9222" width="24.7265625" style="1" customWidth="1"/>
    <col min="9223" max="9472" width="9.1796875" style="1"/>
    <col min="9473" max="9473" width="5.7265625" style="1" customWidth="1"/>
    <col min="9474" max="9475" width="26.7265625" style="1" customWidth="1"/>
    <col min="9476" max="9478" width="24.7265625" style="1" customWidth="1"/>
    <col min="9479" max="9728" width="9.1796875" style="1"/>
    <col min="9729" max="9729" width="5.7265625" style="1" customWidth="1"/>
    <col min="9730" max="9731" width="26.7265625" style="1" customWidth="1"/>
    <col min="9732" max="9734" width="24.7265625" style="1" customWidth="1"/>
    <col min="9735" max="9984" width="9.1796875" style="1"/>
    <col min="9985" max="9985" width="5.7265625" style="1" customWidth="1"/>
    <col min="9986" max="9987" width="26.7265625" style="1" customWidth="1"/>
    <col min="9988" max="9990" width="24.7265625" style="1" customWidth="1"/>
    <col min="9991" max="10240" width="9.1796875" style="1"/>
    <col min="10241" max="10241" width="5.7265625" style="1" customWidth="1"/>
    <col min="10242" max="10243" width="26.7265625" style="1" customWidth="1"/>
    <col min="10244" max="10246" width="24.7265625" style="1" customWidth="1"/>
    <col min="10247" max="10496" width="9.1796875" style="1"/>
    <col min="10497" max="10497" width="5.7265625" style="1" customWidth="1"/>
    <col min="10498" max="10499" width="26.7265625" style="1" customWidth="1"/>
    <col min="10500" max="10502" width="24.7265625" style="1" customWidth="1"/>
    <col min="10503" max="10752" width="9.1796875" style="1"/>
    <col min="10753" max="10753" width="5.7265625" style="1" customWidth="1"/>
    <col min="10754" max="10755" width="26.7265625" style="1" customWidth="1"/>
    <col min="10756" max="10758" width="24.7265625" style="1" customWidth="1"/>
    <col min="10759" max="11008" width="9.1796875" style="1"/>
    <col min="11009" max="11009" width="5.7265625" style="1" customWidth="1"/>
    <col min="11010" max="11011" width="26.7265625" style="1" customWidth="1"/>
    <col min="11012" max="11014" width="24.7265625" style="1" customWidth="1"/>
    <col min="11015" max="11264" width="9.1796875" style="1"/>
    <col min="11265" max="11265" width="5.7265625" style="1" customWidth="1"/>
    <col min="11266" max="11267" width="26.7265625" style="1" customWidth="1"/>
    <col min="11268" max="11270" width="24.7265625" style="1" customWidth="1"/>
    <col min="11271" max="11520" width="9.1796875" style="1"/>
    <col min="11521" max="11521" width="5.7265625" style="1" customWidth="1"/>
    <col min="11522" max="11523" width="26.7265625" style="1" customWidth="1"/>
    <col min="11524" max="11526" width="24.7265625" style="1" customWidth="1"/>
    <col min="11527" max="11776" width="9.1796875" style="1"/>
    <col min="11777" max="11777" width="5.7265625" style="1" customWidth="1"/>
    <col min="11778" max="11779" width="26.7265625" style="1" customWidth="1"/>
    <col min="11780" max="11782" width="24.7265625" style="1" customWidth="1"/>
    <col min="11783" max="12032" width="9.1796875" style="1"/>
    <col min="12033" max="12033" width="5.7265625" style="1" customWidth="1"/>
    <col min="12034" max="12035" width="26.7265625" style="1" customWidth="1"/>
    <col min="12036" max="12038" width="24.7265625" style="1" customWidth="1"/>
    <col min="12039" max="12288" width="9.1796875" style="1"/>
    <col min="12289" max="12289" width="5.7265625" style="1" customWidth="1"/>
    <col min="12290" max="12291" width="26.7265625" style="1" customWidth="1"/>
    <col min="12292" max="12294" width="24.7265625" style="1" customWidth="1"/>
    <col min="12295" max="12544" width="9.1796875" style="1"/>
    <col min="12545" max="12545" width="5.7265625" style="1" customWidth="1"/>
    <col min="12546" max="12547" width="26.7265625" style="1" customWidth="1"/>
    <col min="12548" max="12550" width="24.7265625" style="1" customWidth="1"/>
    <col min="12551" max="12800" width="9.1796875" style="1"/>
    <col min="12801" max="12801" width="5.7265625" style="1" customWidth="1"/>
    <col min="12802" max="12803" width="26.7265625" style="1" customWidth="1"/>
    <col min="12804" max="12806" width="24.7265625" style="1" customWidth="1"/>
    <col min="12807" max="13056" width="9.1796875" style="1"/>
    <col min="13057" max="13057" width="5.7265625" style="1" customWidth="1"/>
    <col min="13058" max="13059" width="26.7265625" style="1" customWidth="1"/>
    <col min="13060" max="13062" width="24.7265625" style="1" customWidth="1"/>
    <col min="13063" max="13312" width="9.1796875" style="1"/>
    <col min="13313" max="13313" width="5.7265625" style="1" customWidth="1"/>
    <col min="13314" max="13315" width="26.7265625" style="1" customWidth="1"/>
    <col min="13316" max="13318" width="24.7265625" style="1" customWidth="1"/>
    <col min="13319" max="13568" width="9.1796875" style="1"/>
    <col min="13569" max="13569" width="5.7265625" style="1" customWidth="1"/>
    <col min="13570" max="13571" width="26.7265625" style="1" customWidth="1"/>
    <col min="13572" max="13574" width="24.7265625" style="1" customWidth="1"/>
    <col min="13575" max="13824" width="9.1796875" style="1"/>
    <col min="13825" max="13825" width="5.7265625" style="1" customWidth="1"/>
    <col min="13826" max="13827" width="26.7265625" style="1" customWidth="1"/>
    <col min="13828" max="13830" width="24.7265625" style="1" customWidth="1"/>
    <col min="13831" max="14080" width="9.1796875" style="1"/>
    <col min="14081" max="14081" width="5.7265625" style="1" customWidth="1"/>
    <col min="14082" max="14083" width="26.7265625" style="1" customWidth="1"/>
    <col min="14084" max="14086" width="24.7265625" style="1" customWidth="1"/>
    <col min="14087" max="14336" width="9.1796875" style="1"/>
    <col min="14337" max="14337" width="5.7265625" style="1" customWidth="1"/>
    <col min="14338" max="14339" width="26.7265625" style="1" customWidth="1"/>
    <col min="14340" max="14342" width="24.7265625" style="1" customWidth="1"/>
    <col min="14343" max="14592" width="9.1796875" style="1"/>
    <col min="14593" max="14593" width="5.7265625" style="1" customWidth="1"/>
    <col min="14594" max="14595" width="26.7265625" style="1" customWidth="1"/>
    <col min="14596" max="14598" width="24.7265625" style="1" customWidth="1"/>
    <col min="14599" max="14848" width="9.1796875" style="1"/>
    <col min="14849" max="14849" width="5.7265625" style="1" customWidth="1"/>
    <col min="14850" max="14851" width="26.7265625" style="1" customWidth="1"/>
    <col min="14852" max="14854" width="24.7265625" style="1" customWidth="1"/>
    <col min="14855" max="15104" width="9.1796875" style="1"/>
    <col min="15105" max="15105" width="5.7265625" style="1" customWidth="1"/>
    <col min="15106" max="15107" width="26.7265625" style="1" customWidth="1"/>
    <col min="15108" max="15110" width="24.7265625" style="1" customWidth="1"/>
    <col min="15111" max="15360" width="9.1796875" style="1"/>
    <col min="15361" max="15361" width="5.7265625" style="1" customWidth="1"/>
    <col min="15362" max="15363" width="26.7265625" style="1" customWidth="1"/>
    <col min="15364" max="15366" width="24.7265625" style="1" customWidth="1"/>
    <col min="15367" max="15616" width="9.1796875" style="1"/>
    <col min="15617" max="15617" width="5.7265625" style="1" customWidth="1"/>
    <col min="15618" max="15619" width="26.7265625" style="1" customWidth="1"/>
    <col min="15620" max="15622" width="24.7265625" style="1" customWidth="1"/>
    <col min="15623" max="15872" width="9.1796875" style="1"/>
    <col min="15873" max="15873" width="5.7265625" style="1" customWidth="1"/>
    <col min="15874" max="15875" width="26.7265625" style="1" customWidth="1"/>
    <col min="15876" max="15878" width="24.7265625" style="1" customWidth="1"/>
    <col min="15879" max="16128" width="9.1796875" style="1"/>
    <col min="16129" max="16129" width="5.7265625" style="1" customWidth="1"/>
    <col min="16130" max="16131" width="26.7265625" style="1" customWidth="1"/>
    <col min="16132" max="16134" width="24.7265625" style="1" customWidth="1"/>
    <col min="16135" max="16384" width="9.1796875" style="1"/>
  </cols>
  <sheetData>
    <row r="1" spans="1:6" x14ac:dyDescent="0.35">
      <c r="A1" s="26" t="s">
        <v>7</v>
      </c>
      <c r="B1" s="18"/>
      <c r="C1" s="18"/>
      <c r="D1" s="18"/>
      <c r="E1" s="18"/>
    </row>
    <row r="2" spans="1:6" x14ac:dyDescent="0.35">
      <c r="A2" s="18"/>
      <c r="B2" s="18"/>
      <c r="C2" s="18"/>
      <c r="D2" s="19"/>
      <c r="E2" s="19"/>
    </row>
    <row r="3" spans="1:6" s="2" customFormat="1" ht="16.5" x14ac:dyDescent="0.35">
      <c r="A3" s="15" t="s">
        <v>8</v>
      </c>
      <c r="B3" s="15"/>
      <c r="C3" s="15"/>
      <c r="D3" s="15"/>
      <c r="E3" s="15"/>
      <c r="F3" s="15"/>
    </row>
    <row r="4" spans="1:6" s="2" customFormat="1" ht="16.5" x14ac:dyDescent="0.35">
      <c r="B4" s="20"/>
      <c r="C4" s="21" t="str">
        <f>'[1]1_BPS'!E5</f>
        <v>PROVINSI</v>
      </c>
      <c r="D4" s="22" t="str">
        <f>'[1]1_BPS'!F5</f>
        <v>NUSA TENGGARA BARAT</v>
      </c>
      <c r="E4" s="23"/>
    </row>
    <row r="5" spans="1:6" s="2" customFormat="1" ht="16.5" x14ac:dyDescent="0.35">
      <c r="B5" s="20"/>
      <c r="C5" s="21" t="str">
        <f>'[1]1_BPS'!E6</f>
        <v xml:space="preserve">TAHUN </v>
      </c>
      <c r="D5" s="22">
        <f>'[1]1_BPS'!F6</f>
        <v>2021</v>
      </c>
      <c r="E5" s="20"/>
    </row>
    <row r="6" spans="1:6" ht="16" thickBot="1" x14ac:dyDescent="0.4">
      <c r="A6" s="3"/>
      <c r="B6" s="3"/>
      <c r="C6" s="3"/>
      <c r="D6" s="4"/>
      <c r="E6" s="4"/>
      <c r="F6" s="4"/>
    </row>
    <row r="7" spans="1:6" x14ac:dyDescent="0.35">
      <c r="A7" s="16" t="s">
        <v>0</v>
      </c>
      <c r="B7" s="16" t="s">
        <v>1</v>
      </c>
      <c r="C7" s="16" t="s">
        <v>2</v>
      </c>
      <c r="D7" s="24" t="s">
        <v>3</v>
      </c>
      <c r="E7" s="24" t="s">
        <v>4</v>
      </c>
      <c r="F7" s="24" t="s">
        <v>5</v>
      </c>
    </row>
    <row r="8" spans="1:6" x14ac:dyDescent="0.35">
      <c r="A8" s="16"/>
      <c r="B8" s="16"/>
      <c r="C8" s="16"/>
      <c r="D8" s="16"/>
      <c r="E8" s="16"/>
      <c r="F8" s="16"/>
    </row>
    <row r="9" spans="1:6" x14ac:dyDescent="0.35">
      <c r="A9" s="17"/>
      <c r="B9" s="17"/>
      <c r="C9" s="17"/>
      <c r="D9" s="17"/>
      <c r="E9" s="17"/>
      <c r="F9" s="17"/>
    </row>
    <row r="10" spans="1:6" x14ac:dyDescent="0.35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</row>
    <row r="11" spans="1:6" x14ac:dyDescent="0.35">
      <c r="A11" s="6">
        <f>'[1]9_IFK'!A9</f>
        <v>1</v>
      </c>
      <c r="B11" s="6" t="str">
        <f>'[1]9_IFK'!B9</f>
        <v xml:space="preserve"> Lombok Barat</v>
      </c>
      <c r="C11" s="6">
        <f>'[1]9_IFK'!C9</f>
        <v>20</v>
      </c>
      <c r="D11" s="7">
        <v>122</v>
      </c>
      <c r="E11" s="7">
        <v>122</v>
      </c>
      <c r="F11" s="8">
        <f>E11/D11*100</f>
        <v>100</v>
      </c>
    </row>
    <row r="12" spans="1:6" x14ac:dyDescent="0.35">
      <c r="A12" s="6">
        <f>'[1]9_IFK'!A10</f>
        <v>2</v>
      </c>
      <c r="B12" s="6" t="str">
        <f>'[1]9_IFK'!B10</f>
        <v xml:space="preserve"> Lombok Tengah</v>
      </c>
      <c r="C12" s="6">
        <f>'[1]9_IFK'!C10</f>
        <v>28</v>
      </c>
      <c r="D12" s="7">
        <v>139</v>
      </c>
      <c r="E12" s="7">
        <v>43</v>
      </c>
      <c r="F12" s="8">
        <f t="shared" ref="F12:F19" si="0">E12/D12*100</f>
        <v>30.935251798561154</v>
      </c>
    </row>
    <row r="13" spans="1:6" x14ac:dyDescent="0.35">
      <c r="A13" s="6">
        <f>'[1]9_IFK'!A11</f>
        <v>3</v>
      </c>
      <c r="B13" s="6" t="str">
        <f>'[1]9_IFK'!B11</f>
        <v xml:space="preserve"> Lombok Timur</v>
      </c>
      <c r="C13" s="6">
        <f>'[1]9_IFK'!C11</f>
        <v>35</v>
      </c>
      <c r="D13" s="7">
        <v>254</v>
      </c>
      <c r="E13" s="7">
        <v>228</v>
      </c>
      <c r="F13" s="8">
        <f>E13/D13*100</f>
        <v>89.763779527559052</v>
      </c>
    </row>
    <row r="14" spans="1:6" x14ac:dyDescent="0.35">
      <c r="A14" s="6">
        <f>'[1]9_IFK'!A12</f>
        <v>4</v>
      </c>
      <c r="B14" s="6" t="str">
        <f>'[1]9_IFK'!B12</f>
        <v xml:space="preserve"> Sumbawa</v>
      </c>
      <c r="C14" s="6">
        <f>'[1]9_IFK'!C12</f>
        <v>26</v>
      </c>
      <c r="D14" s="7">
        <v>165</v>
      </c>
      <c r="E14" s="7">
        <v>122</v>
      </c>
      <c r="F14" s="8">
        <f t="shared" si="0"/>
        <v>73.939393939393938</v>
      </c>
    </row>
    <row r="15" spans="1:6" x14ac:dyDescent="0.35">
      <c r="A15" s="6">
        <f>'[1]9_IFK'!A13</f>
        <v>5</v>
      </c>
      <c r="B15" s="6" t="str">
        <f>'[1]9_IFK'!B13</f>
        <v xml:space="preserve"> Dompu</v>
      </c>
      <c r="C15" s="6">
        <f>'[1]9_IFK'!C13</f>
        <v>10</v>
      </c>
      <c r="D15" s="7">
        <v>81</v>
      </c>
      <c r="E15" s="7">
        <v>70</v>
      </c>
      <c r="F15" s="8">
        <f t="shared" si="0"/>
        <v>86.419753086419746</v>
      </c>
    </row>
    <row r="16" spans="1:6" x14ac:dyDescent="0.35">
      <c r="A16" s="6">
        <f>'[1]9_IFK'!A14</f>
        <v>6</v>
      </c>
      <c r="B16" s="6" t="str">
        <f>'[1]9_IFK'!B14</f>
        <v xml:space="preserve"> Bima</v>
      </c>
      <c r="C16" s="6">
        <f>'[1]9_IFK'!C14</f>
        <v>21</v>
      </c>
      <c r="D16" s="7">
        <v>191</v>
      </c>
      <c r="E16" s="7">
        <v>154</v>
      </c>
      <c r="F16" s="8">
        <f>E16/D16*100</f>
        <v>80.6282722513089</v>
      </c>
    </row>
    <row r="17" spans="1:6" x14ac:dyDescent="0.35">
      <c r="A17" s="6">
        <f>'[1]9_IFK'!A15</f>
        <v>7</v>
      </c>
      <c r="B17" s="6" t="str">
        <f>'[1]9_IFK'!B15</f>
        <v xml:space="preserve"> Sumbawa Barat</v>
      </c>
      <c r="C17" s="6">
        <f>'[1]9_IFK'!C15</f>
        <v>9</v>
      </c>
      <c r="D17" s="7">
        <v>65</v>
      </c>
      <c r="E17" s="7">
        <v>28</v>
      </c>
      <c r="F17" s="8">
        <f t="shared" si="0"/>
        <v>43.07692307692308</v>
      </c>
    </row>
    <row r="18" spans="1:6" x14ac:dyDescent="0.35">
      <c r="A18" s="6">
        <f>'[1]9_IFK'!A16</f>
        <v>8</v>
      </c>
      <c r="B18" s="6" t="str">
        <f>'[1]9_IFK'!B16</f>
        <v xml:space="preserve"> Lombok Utara</v>
      </c>
      <c r="C18" s="6">
        <f>'[1]9_IFK'!C16</f>
        <v>8</v>
      </c>
      <c r="D18" s="7">
        <v>37</v>
      </c>
      <c r="E18" s="7">
        <v>35</v>
      </c>
      <c r="F18" s="8">
        <f t="shared" si="0"/>
        <v>94.594594594594597</v>
      </c>
    </row>
    <row r="19" spans="1:6" x14ac:dyDescent="0.35">
      <c r="A19" s="6">
        <f>'[1]9_IFK'!A17</f>
        <v>9</v>
      </c>
      <c r="B19" s="6" t="str">
        <f>'[1]9_IFK'!B17</f>
        <v xml:space="preserve"> Kota Mataram</v>
      </c>
      <c r="C19" s="6">
        <f>'[1]9_IFK'!C17</f>
        <v>11</v>
      </c>
      <c r="D19" s="7">
        <v>50</v>
      </c>
      <c r="E19" s="7">
        <v>25</v>
      </c>
      <c r="F19" s="8">
        <f t="shared" si="0"/>
        <v>50</v>
      </c>
    </row>
    <row r="20" spans="1:6" x14ac:dyDescent="0.35">
      <c r="A20" s="6">
        <f>'[1]9_IFK'!A18</f>
        <v>10</v>
      </c>
      <c r="B20" s="6" t="str">
        <f>'[1]9_IFK'!B18</f>
        <v xml:space="preserve"> Kota Bima</v>
      </c>
      <c r="C20" s="6">
        <f>'[1]9_IFK'!C18</f>
        <v>7</v>
      </c>
      <c r="D20" s="7">
        <v>41</v>
      </c>
      <c r="E20" s="7">
        <v>28</v>
      </c>
      <c r="F20" s="8">
        <f>E20/D20*100</f>
        <v>68.292682926829272</v>
      </c>
    </row>
    <row r="21" spans="1:6" x14ac:dyDescent="0.35">
      <c r="A21" s="6"/>
      <c r="B21" s="6"/>
      <c r="C21" s="6"/>
      <c r="D21" s="7"/>
      <c r="E21" s="7"/>
      <c r="F21" s="8"/>
    </row>
    <row r="22" spans="1:6" ht="16" thickBot="1" x14ac:dyDescent="0.4">
      <c r="A22" s="9" t="s">
        <v>6</v>
      </c>
      <c r="B22" s="9"/>
      <c r="C22" s="10">
        <f>SUM(C11:C20)</f>
        <v>175</v>
      </c>
      <c r="D22" s="11">
        <f>SUM(D11:D21)</f>
        <v>1145</v>
      </c>
      <c r="E22" s="11">
        <f>SUM(E11:E21)</f>
        <v>855</v>
      </c>
      <c r="F22" s="12">
        <f>E22/D22*100</f>
        <v>74.672489082969435</v>
      </c>
    </row>
    <row r="23" spans="1:6" x14ac:dyDescent="0.35">
      <c r="A23" s="13"/>
      <c r="B23" s="13"/>
      <c r="C23" s="13"/>
      <c r="D23" s="14"/>
      <c r="E23" s="14"/>
      <c r="F23" s="14"/>
    </row>
    <row r="24" spans="1:6" x14ac:dyDescent="0.35">
      <c r="A24" s="25" t="s">
        <v>9</v>
      </c>
      <c r="B24" s="18"/>
      <c r="C24" s="18"/>
    </row>
  </sheetData>
  <mergeCells count="7">
    <mergeCell ref="A3:F3"/>
    <mergeCell ref="A7:A9"/>
    <mergeCell ref="B7:B9"/>
    <mergeCell ref="C7:C9"/>
    <mergeCell ref="D7:D9"/>
    <mergeCell ref="E7:E9"/>
    <mergeCell ref="F7:F9"/>
  </mergeCell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2019-06-17T02:25:10Z</dcterms:created>
  <dcterms:modified xsi:type="dcterms:W3CDTF">2022-03-14T02:29:22Z</dcterms:modified>
</cp:coreProperties>
</file>