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665" yWindow="-60" windowWidth="9855" windowHeight="81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8" i="1"/>
  <c r="D18"/>
  <c r="F17"/>
  <c r="B17"/>
  <c r="A17"/>
  <c r="F16"/>
  <c r="B16"/>
  <c r="A16"/>
  <c r="F15"/>
  <c r="B15"/>
  <c r="A15"/>
  <c r="F14"/>
  <c r="B14"/>
  <c r="A14"/>
  <c r="F13"/>
  <c r="B13"/>
  <c r="A13"/>
  <c r="F12"/>
  <c r="B12"/>
  <c r="A12"/>
  <c r="F11"/>
  <c r="B11"/>
  <c r="A11"/>
  <c r="F10"/>
  <c r="B10"/>
  <c r="A10"/>
  <c r="F9"/>
  <c r="B9"/>
  <c r="A9"/>
  <c r="F8"/>
  <c r="C8"/>
  <c r="B8"/>
  <c r="A8"/>
  <c r="D4"/>
  <c r="C4"/>
  <c r="D3"/>
  <c r="C3"/>
  <c r="F18" l="1"/>
</calcChain>
</file>

<file path=xl/sharedStrings.xml><?xml version="1.0" encoding="utf-8"?>
<sst xmlns="http://schemas.openxmlformats.org/spreadsheetml/2006/main" count="12" uniqueCount="12">
  <si>
    <t>NO</t>
  </si>
  <si>
    <t>KABUPATEN</t>
  </si>
  <si>
    <t>PUSKESMAS</t>
  </si>
  <si>
    <t>JUMLAH (KAB/KOTA)</t>
  </si>
  <si>
    <t>PROVINSI NUSA TENGGARA BARAT</t>
  </si>
  <si>
    <t>JUMLAH
DESA/ KELURAHAN</t>
  </si>
  <si>
    <t xml:space="preserve">DESA/ KELURAHAN
UCI </t>
  </si>
  <si>
    <t>% DESA/ KELURAHAN
UCI</t>
  </si>
  <si>
    <t>Sumber: Dinas Kesehatan Provinsi Nusa Tenggara Barat</t>
  </si>
  <si>
    <t>MENURUT KABUPATEN/KOTA</t>
  </si>
  <si>
    <t>CAKUPAN DESA/KELURAHAN UNIVERSAL CHILD IMMUNIZATION (UCI)</t>
  </si>
  <si>
    <t>TAHUN 2014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</si>
</sst>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1" fillId="0" borderId="4" xfId="0" applyNumberFormat="1" applyFont="1" applyBorder="1" applyAlignment="1">
      <alignment vertical="center"/>
    </xf>
    <xf numFmtId="43" fontId="1" fillId="0" borderId="5" xfId="0" applyNumberFormat="1" applyFont="1" applyBorder="1" applyAlignment="1">
      <alignment vertical="center"/>
    </xf>
    <xf numFmtId="43" fontId="1" fillId="0" borderId="5" xfId="0" applyNumberFormat="1" applyFont="1" applyFill="1" applyBorder="1" applyAlignment="1">
      <alignment vertical="center"/>
    </xf>
    <xf numFmtId="43" fontId="1" fillId="0" borderId="6" xfId="0" applyNumberFormat="1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;/Pengembalian%20Database/Dinas%20Kesehatan/LAMPIRAN%20JUKNIS%20PROFIL%20KES%202017_Prov%20NTB.xls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BPS"/>
      <sheetName val="2BPS"/>
      <sheetName val="3BPS"/>
      <sheetName val="4KIA"/>
      <sheetName val="5KIA"/>
      <sheetName val="6KIA"/>
      <sheetName val="7TB "/>
      <sheetName val="8TB"/>
      <sheetName val="9TB"/>
      <sheetName val="10PNEU"/>
      <sheetName val="11HIV"/>
      <sheetName val="12HIV"/>
      <sheetName val="13DIARE"/>
      <sheetName val="14KUSTA"/>
      <sheetName val="15KUSTA"/>
      <sheetName val="16KUSTA"/>
      <sheetName val="17KUSTA"/>
      <sheetName val="18AFP"/>
      <sheetName val="19PD3I"/>
      <sheetName val="20PD3I"/>
      <sheetName val="21DBD"/>
      <sheetName val="22MALARIA"/>
      <sheetName val="23FILARIASIS"/>
      <sheetName val="24PTM"/>
      <sheetName val="25PTM"/>
      <sheetName val="26PTM"/>
      <sheetName val="27SURV"/>
      <sheetName val="28SURV"/>
      <sheetName val="29KIA"/>
      <sheetName val="30IMUN_KIA"/>
      <sheetName val="31IMUN"/>
      <sheetName val="32GIZI"/>
      <sheetName val="33KIA"/>
      <sheetName val="34KIA"/>
      <sheetName val="35KIA"/>
      <sheetName val="36KIA"/>
      <sheetName val="37KIA"/>
      <sheetName val="38KIA"/>
      <sheetName val="39GIZI"/>
      <sheetName val="40KIA"/>
      <sheetName val="41UCI"/>
      <sheetName val="42IMUN"/>
      <sheetName val="43IMUN"/>
      <sheetName val="44GIZI"/>
      <sheetName val="45GIZI"/>
      <sheetName val="46KIA_GIZI"/>
      <sheetName val="47GIZI"/>
      <sheetName val="48GIZI"/>
      <sheetName val="49PROMKES"/>
      <sheetName val="50YANKES"/>
      <sheetName val="51UKGS"/>
      <sheetName val="52USILA"/>
      <sheetName val="53JKN"/>
      <sheetName val="54YANKES"/>
      <sheetName val="55RSU"/>
      <sheetName val="56RSU"/>
      <sheetName val="57PROMKES"/>
      <sheetName val="58PL"/>
      <sheetName val="59PL"/>
      <sheetName val="60PL"/>
      <sheetName val="61PL"/>
      <sheetName val="62PL"/>
      <sheetName val="63PL"/>
      <sheetName val="64PL"/>
      <sheetName val="65PL"/>
      <sheetName val="66IFK"/>
      <sheetName val="67YANKES"/>
      <sheetName val="68YANKES"/>
      <sheetName val="69PROMKES"/>
      <sheetName val="70PROMKES"/>
      <sheetName val="71PROMKES"/>
      <sheetName val="72SDM"/>
      <sheetName val="73SDM"/>
      <sheetName val="74SDM"/>
      <sheetName val="75SDM"/>
      <sheetName val="76SDM"/>
      <sheetName val="77SDM"/>
      <sheetName val="78SDM"/>
      <sheetName val="79SDM"/>
      <sheetName val="80SDM"/>
      <sheetName val="81PROGLAP"/>
    </sheetNames>
    <sheetDataSet>
      <sheetData sheetId="0"/>
      <sheetData sheetId="1">
        <row r="5">
          <cell r="E5" t="str">
            <v>PROVINSI</v>
          </cell>
          <cell r="F5" t="str">
            <v>NUSA TENGGARA BARAT</v>
          </cell>
        </row>
        <row r="6">
          <cell r="E6" t="str">
            <v xml:space="preserve">TAHUN </v>
          </cell>
          <cell r="F6">
            <v>2017</v>
          </cell>
        </row>
      </sheetData>
      <sheetData sheetId="2"/>
      <sheetData sheetId="3"/>
      <sheetData sheetId="4">
        <row r="12">
          <cell r="A12">
            <v>1</v>
          </cell>
          <cell r="B12" t="str">
            <v xml:space="preserve"> Lombok Barat</v>
          </cell>
          <cell r="C12">
            <v>17</v>
          </cell>
        </row>
        <row r="13">
          <cell r="A13">
            <v>2</v>
          </cell>
          <cell r="B13" t="str">
            <v xml:space="preserve"> Lombok Tengah</v>
          </cell>
        </row>
        <row r="14">
          <cell r="A14">
            <v>3</v>
          </cell>
          <cell r="B14" t="str">
            <v xml:space="preserve"> Lombok Timur</v>
          </cell>
        </row>
        <row r="15">
          <cell r="A15">
            <v>4</v>
          </cell>
          <cell r="B15" t="str">
            <v xml:space="preserve"> Sumbawa</v>
          </cell>
        </row>
        <row r="16">
          <cell r="A16">
            <v>5</v>
          </cell>
          <cell r="B16" t="str">
            <v xml:space="preserve"> Dompu</v>
          </cell>
        </row>
        <row r="17">
          <cell r="A17">
            <v>6</v>
          </cell>
          <cell r="B17" t="str">
            <v xml:space="preserve"> Bima</v>
          </cell>
        </row>
        <row r="18">
          <cell r="A18">
            <v>7</v>
          </cell>
          <cell r="B18" t="str">
            <v xml:space="preserve"> Sumbawa Barat</v>
          </cell>
        </row>
        <row r="19">
          <cell r="A19">
            <v>8</v>
          </cell>
          <cell r="B19" t="str">
            <v xml:space="preserve"> Lombok Utara</v>
          </cell>
        </row>
        <row r="20">
          <cell r="A20">
            <v>9</v>
          </cell>
          <cell r="B20" t="str">
            <v xml:space="preserve"> Kota Mataram</v>
          </cell>
        </row>
        <row r="21">
          <cell r="A21">
            <v>10</v>
          </cell>
          <cell r="B21" t="str">
            <v xml:space="preserve"> Kota Bima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6"/>
  <sheetViews>
    <sheetView tabSelected="1" workbookViewId="0">
      <selection activeCell="D6" sqref="D6"/>
    </sheetView>
  </sheetViews>
  <sheetFormatPr defaultRowHeight="15"/>
  <cols>
    <col min="1" max="1" width="9.140625" style="3"/>
    <col min="2" max="2" width="18.28515625" style="3" bestFit="1" customWidth="1"/>
    <col min="3" max="3" width="15.85546875" style="3" bestFit="1" customWidth="1"/>
    <col min="4" max="6" width="15.7109375" style="3" customWidth="1"/>
    <col min="7" max="16384" width="9.140625" style="3"/>
  </cols>
  <sheetData>
    <row r="1" spans="1:26" ht="15.75">
      <c r="A1" s="22" t="s">
        <v>10</v>
      </c>
      <c r="B1" s="22"/>
      <c r="C1" s="22"/>
      <c r="D1" s="22"/>
      <c r="E1" s="22"/>
      <c r="F1" s="2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22" t="s">
        <v>9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22" t="s">
        <v>4</v>
      </c>
      <c r="B3" s="22"/>
      <c r="C3" s="22" t="str">
        <f>'[1]1BPS'!E5</f>
        <v>PROVINSI</v>
      </c>
      <c r="D3" s="22" t="str">
        <f>'[1]1BPS'!F5</f>
        <v>NUSA TENGGARA BARAT</v>
      </c>
      <c r="E3" s="22"/>
      <c r="F3" s="2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>
      <c r="A4" s="22" t="s">
        <v>11</v>
      </c>
      <c r="B4" s="22"/>
      <c r="C4" s="22" t="str">
        <f>'[1]1BPS'!E6</f>
        <v xml:space="preserve">TAHUN </v>
      </c>
      <c r="D4" s="22">
        <f>'[1]1BPS'!F6</f>
        <v>2017</v>
      </c>
      <c r="E4" s="22"/>
      <c r="F4" s="2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thickBot="1">
      <c r="A5" s="4"/>
      <c r="B5" s="4"/>
      <c r="C5" s="4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>
      <c r="A6" s="6" t="s">
        <v>0</v>
      </c>
      <c r="B6" s="6" t="s">
        <v>1</v>
      </c>
      <c r="C6" s="6" t="s">
        <v>2</v>
      </c>
      <c r="D6" s="7" t="s">
        <v>5</v>
      </c>
      <c r="E6" s="7" t="s">
        <v>6</v>
      </c>
      <c r="F6" s="7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>
      <c r="A8" s="9">
        <f>'[1]4KIA'!A12</f>
        <v>1</v>
      </c>
      <c r="B8" s="10" t="str">
        <f>'[1]4KIA'!B12</f>
        <v xml:space="preserve"> Lombok Barat</v>
      </c>
      <c r="C8" s="10">
        <f>'[1]4KIA'!C12</f>
        <v>17</v>
      </c>
      <c r="D8" s="10">
        <v>122</v>
      </c>
      <c r="E8" s="10">
        <v>120</v>
      </c>
      <c r="F8" s="24">
        <f t="shared" ref="F8:F18" si="0">E8/D8*100</f>
        <v>98.360655737704917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>
      <c r="A9" s="11">
        <f>'[1]4KIA'!A13</f>
        <v>2</v>
      </c>
      <c r="B9" s="12" t="str">
        <f>'[1]4KIA'!B13</f>
        <v xml:space="preserve"> Lombok Tengah</v>
      </c>
      <c r="C9" s="12">
        <v>25</v>
      </c>
      <c r="D9" s="12">
        <v>139</v>
      </c>
      <c r="E9" s="12">
        <v>139</v>
      </c>
      <c r="F9" s="25">
        <f t="shared" si="0"/>
        <v>100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>
      <c r="A10" s="11">
        <f>'[1]4KIA'!A14</f>
        <v>3</v>
      </c>
      <c r="B10" s="12" t="str">
        <f>'[1]4KIA'!B14</f>
        <v xml:space="preserve"> Lombok Timur</v>
      </c>
      <c r="C10" s="12">
        <v>29</v>
      </c>
      <c r="D10" s="12">
        <v>254</v>
      </c>
      <c r="E10" s="12">
        <v>250</v>
      </c>
      <c r="F10" s="25">
        <f t="shared" si="0"/>
        <v>98.425196850393704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>
      <c r="A11" s="11">
        <f>'[1]4KIA'!A15</f>
        <v>4</v>
      </c>
      <c r="B11" s="12" t="str">
        <f>'[1]4KIA'!B15</f>
        <v xml:space="preserve"> Sumbawa</v>
      </c>
      <c r="C11" s="12">
        <v>25</v>
      </c>
      <c r="D11" s="12">
        <v>165</v>
      </c>
      <c r="E11" s="12">
        <v>122</v>
      </c>
      <c r="F11" s="25">
        <f t="shared" si="0"/>
        <v>73.939393939393938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>
      <c r="A12" s="11">
        <f>'[1]4KIA'!A16</f>
        <v>5</v>
      </c>
      <c r="B12" s="12" t="str">
        <f>'[1]4KIA'!B16</f>
        <v xml:space="preserve"> Dompu</v>
      </c>
      <c r="C12" s="12">
        <v>9</v>
      </c>
      <c r="D12" s="12">
        <v>79</v>
      </c>
      <c r="E12" s="12">
        <v>79</v>
      </c>
      <c r="F12" s="25">
        <f t="shared" si="0"/>
        <v>100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>
      <c r="A13" s="11">
        <f>'[1]4KIA'!A17</f>
        <v>6</v>
      </c>
      <c r="B13" s="12" t="str">
        <f>'[1]4KIA'!B17</f>
        <v xml:space="preserve"> Bima</v>
      </c>
      <c r="C13" s="12">
        <v>20</v>
      </c>
      <c r="D13" s="12">
        <v>191</v>
      </c>
      <c r="E13" s="12">
        <v>115</v>
      </c>
      <c r="F13" s="25">
        <f t="shared" si="0"/>
        <v>60.209424083769633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>
      <c r="A14" s="11">
        <f>'[1]4KIA'!A18</f>
        <v>7</v>
      </c>
      <c r="B14" s="12" t="str">
        <f>'[1]4KIA'!B18</f>
        <v xml:space="preserve"> Sumbawa Barat</v>
      </c>
      <c r="C14" s="12">
        <v>9</v>
      </c>
      <c r="D14" s="12">
        <v>64</v>
      </c>
      <c r="E14" s="12">
        <v>60</v>
      </c>
      <c r="F14" s="25">
        <f t="shared" si="0"/>
        <v>93.75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>
      <c r="A15" s="11">
        <f>'[1]4KIA'!A19</f>
        <v>8</v>
      </c>
      <c r="B15" s="12" t="str">
        <f>'[1]4KIA'!B19</f>
        <v xml:space="preserve"> Lombok Utara</v>
      </c>
      <c r="C15" s="12">
        <v>8</v>
      </c>
      <c r="D15" s="12">
        <v>33</v>
      </c>
      <c r="E15" s="12">
        <v>31</v>
      </c>
      <c r="F15" s="25">
        <f t="shared" si="0"/>
        <v>93.939393939393938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>
      <c r="A16" s="13">
        <f>'[1]4KIA'!A20</f>
        <v>9</v>
      </c>
      <c r="B16" s="14" t="str">
        <f>'[1]4KIA'!B20</f>
        <v xml:space="preserve"> Kota Mataram</v>
      </c>
      <c r="C16" s="14">
        <v>11</v>
      </c>
      <c r="D16" s="14">
        <v>50</v>
      </c>
      <c r="E16" s="14">
        <v>46</v>
      </c>
      <c r="F16" s="26">
        <f t="shared" si="0"/>
        <v>92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>
      <c r="A17" s="16">
        <f>'[1]4KIA'!A21</f>
        <v>10</v>
      </c>
      <c r="B17" s="17" t="str">
        <f>'[1]4KIA'!B21</f>
        <v xml:space="preserve"> Kota Bima</v>
      </c>
      <c r="C17" s="17">
        <v>5</v>
      </c>
      <c r="D17" s="17">
        <v>38</v>
      </c>
      <c r="E17" s="17">
        <v>25</v>
      </c>
      <c r="F17" s="27">
        <f t="shared" si="0"/>
        <v>65.789473684210535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thickBot="1">
      <c r="A18" s="18" t="s">
        <v>3</v>
      </c>
      <c r="B18" s="19"/>
      <c r="C18" s="20"/>
      <c r="D18" s="21">
        <f>SUM(D8:D17)</f>
        <v>1135</v>
      </c>
      <c r="E18" s="21">
        <f>SUM(E8:E17)</f>
        <v>987</v>
      </c>
      <c r="F18" s="28">
        <f t="shared" si="0"/>
        <v>86.960352422907491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>
      <c r="A19" s="23" t="s">
        <v>8</v>
      </c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4">
    <mergeCell ref="A1:F1"/>
    <mergeCell ref="A3:F3"/>
    <mergeCell ref="A4:F4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2019-04-30T17:07:42Z</dcterms:created>
  <dcterms:modified xsi:type="dcterms:W3CDTF">2019-04-30T17:17:53Z</dcterms:modified>
</cp:coreProperties>
</file>