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JAMSOSTEK K.4" sheetId="1" r:id="rId1"/>
  </sheets>
  <externalReferences>
    <externalReference r:id="rId2"/>
  </externalReferences>
  <definedNames>
    <definedName name="_xlnm.Print_Titles" localSheetId="0">'JAMSOSTEK K.4'!$7:$10</definedName>
  </definedNames>
  <calcPr calcId="144525"/>
</workbook>
</file>

<file path=xl/calcChain.xml><?xml version="1.0" encoding="utf-8"?>
<calcChain xmlns="http://schemas.openxmlformats.org/spreadsheetml/2006/main">
  <c r="P144" i="1" l="1"/>
  <c r="P143" i="1"/>
  <c r="P142" i="1"/>
  <c r="S132" i="1"/>
  <c r="R132" i="1"/>
  <c r="O132" i="1"/>
  <c r="N132" i="1"/>
  <c r="M132" i="1"/>
  <c r="J132" i="1"/>
  <c r="I132" i="1"/>
  <c r="H132" i="1"/>
  <c r="S131" i="1"/>
  <c r="R131" i="1"/>
  <c r="O131" i="1"/>
  <c r="N131" i="1"/>
  <c r="M131" i="1"/>
  <c r="J131" i="1"/>
  <c r="I131" i="1"/>
  <c r="H131" i="1"/>
  <c r="S130" i="1"/>
  <c r="R130" i="1"/>
  <c r="O130" i="1"/>
  <c r="N130" i="1"/>
  <c r="M130" i="1"/>
  <c r="J130" i="1"/>
  <c r="I130" i="1"/>
  <c r="H130" i="1"/>
  <c r="S129" i="1"/>
  <c r="R129" i="1"/>
  <c r="O129" i="1"/>
  <c r="N129" i="1"/>
  <c r="M129" i="1"/>
  <c r="J129" i="1"/>
  <c r="I129" i="1"/>
  <c r="H129" i="1"/>
  <c r="S128" i="1"/>
  <c r="R128" i="1"/>
  <c r="N128" i="1"/>
  <c r="M128" i="1"/>
  <c r="I128" i="1"/>
  <c r="H128" i="1"/>
  <c r="S127" i="1"/>
  <c r="R127" i="1"/>
  <c r="O127" i="1"/>
  <c r="N127" i="1"/>
  <c r="M127" i="1"/>
  <c r="J127" i="1"/>
  <c r="I127" i="1"/>
  <c r="H127" i="1"/>
  <c r="S126" i="1"/>
  <c r="R126" i="1"/>
  <c r="O126" i="1"/>
  <c r="N126" i="1"/>
  <c r="M126" i="1"/>
  <c r="J126" i="1"/>
  <c r="I126" i="1"/>
  <c r="H126" i="1"/>
  <c r="S125" i="1"/>
  <c r="R125" i="1"/>
  <c r="O125" i="1"/>
  <c r="N125" i="1"/>
  <c r="M125" i="1"/>
  <c r="J125" i="1"/>
  <c r="I125" i="1"/>
  <c r="H125" i="1"/>
  <c r="S124" i="1"/>
  <c r="R124" i="1"/>
  <c r="Q124" i="1"/>
  <c r="O124" i="1"/>
  <c r="N124" i="1"/>
  <c r="M124" i="1"/>
  <c r="I124" i="1"/>
  <c r="S123" i="1"/>
  <c r="S133" i="1" s="1"/>
  <c r="R123" i="1"/>
  <c r="R133" i="1" s="1"/>
  <c r="O123" i="1"/>
  <c r="N123" i="1"/>
  <c r="N133" i="1" s="1"/>
  <c r="M123" i="1"/>
  <c r="M133" i="1" s="1"/>
  <c r="J123" i="1"/>
  <c r="I123" i="1"/>
  <c r="I133" i="1" s="1"/>
  <c r="H123" i="1"/>
  <c r="S122" i="1"/>
  <c r="S134" i="1" s="1"/>
  <c r="R122" i="1"/>
  <c r="R134" i="1" s="1"/>
  <c r="Q122" i="1"/>
  <c r="P122" i="1"/>
  <c r="O122" i="1"/>
  <c r="N122" i="1"/>
  <c r="N134" i="1" s="1"/>
  <c r="M122" i="1"/>
  <c r="M134" i="1" s="1"/>
  <c r="L122" i="1"/>
  <c r="K122" i="1"/>
  <c r="J122" i="1"/>
  <c r="I122" i="1"/>
  <c r="I134" i="1" s="1"/>
  <c r="H122" i="1"/>
  <c r="G121" i="1"/>
  <c r="F121" i="1"/>
  <c r="E121" i="1"/>
  <c r="D121" i="1"/>
  <c r="G120" i="1"/>
  <c r="F120" i="1"/>
  <c r="E120" i="1"/>
  <c r="D120" i="1"/>
  <c r="G119" i="1"/>
  <c r="F119" i="1"/>
  <c r="E119" i="1"/>
  <c r="D119" i="1"/>
  <c r="G118" i="1"/>
  <c r="F118" i="1"/>
  <c r="E118" i="1"/>
  <c r="D118" i="1"/>
  <c r="G117" i="1"/>
  <c r="F117" i="1"/>
  <c r="E117" i="1"/>
  <c r="D117" i="1"/>
  <c r="G116" i="1"/>
  <c r="F116" i="1"/>
  <c r="E116" i="1"/>
  <c r="D116" i="1"/>
  <c r="G115" i="1"/>
  <c r="F115" i="1"/>
  <c r="E115" i="1"/>
  <c r="D115" i="1"/>
  <c r="G114" i="1"/>
  <c r="F114" i="1"/>
  <c r="E114" i="1"/>
  <c r="D114" i="1"/>
  <c r="G113" i="1"/>
  <c r="F113" i="1"/>
  <c r="E113" i="1"/>
  <c r="D113" i="1"/>
  <c r="G112" i="1"/>
  <c r="G122" i="1" s="1"/>
  <c r="F112" i="1"/>
  <c r="F122" i="1" s="1"/>
  <c r="E112" i="1"/>
  <c r="E122" i="1" s="1"/>
  <c r="D112" i="1"/>
  <c r="D122" i="1" s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0" i="1"/>
  <c r="F110" i="1"/>
  <c r="E110" i="1"/>
  <c r="D110" i="1"/>
  <c r="G109" i="1"/>
  <c r="F109" i="1"/>
  <c r="E109" i="1"/>
  <c r="D109" i="1"/>
  <c r="G108" i="1"/>
  <c r="F108" i="1"/>
  <c r="E108" i="1"/>
  <c r="D108" i="1"/>
  <c r="G107" i="1"/>
  <c r="F107" i="1"/>
  <c r="E107" i="1"/>
  <c r="D107" i="1"/>
  <c r="G106" i="1"/>
  <c r="F106" i="1"/>
  <c r="E106" i="1"/>
  <c r="D106" i="1"/>
  <c r="G105" i="1"/>
  <c r="F105" i="1"/>
  <c r="E105" i="1"/>
  <c r="D105" i="1"/>
  <c r="G104" i="1"/>
  <c r="F104" i="1"/>
  <c r="E104" i="1"/>
  <c r="D104" i="1"/>
  <c r="G103" i="1"/>
  <c r="F103" i="1"/>
  <c r="E103" i="1"/>
  <c r="D103" i="1"/>
  <c r="G102" i="1"/>
  <c r="F102" i="1"/>
  <c r="E102" i="1"/>
  <c r="D102" i="1"/>
  <c r="G101" i="1"/>
  <c r="F101" i="1"/>
  <c r="E101" i="1"/>
  <c r="D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99" i="1"/>
  <c r="F99" i="1"/>
  <c r="E99" i="1"/>
  <c r="D99" i="1"/>
  <c r="G98" i="1"/>
  <c r="F98" i="1"/>
  <c r="E98" i="1"/>
  <c r="D98" i="1"/>
  <c r="G97" i="1"/>
  <c r="F97" i="1"/>
  <c r="E97" i="1"/>
  <c r="D97" i="1"/>
  <c r="G96" i="1"/>
  <c r="F96" i="1"/>
  <c r="E96" i="1"/>
  <c r="D96" i="1"/>
  <c r="G95" i="1"/>
  <c r="F95" i="1"/>
  <c r="E95" i="1"/>
  <c r="D95" i="1"/>
  <c r="G94" i="1"/>
  <c r="F94" i="1"/>
  <c r="E94" i="1"/>
  <c r="D94" i="1"/>
  <c r="G93" i="1"/>
  <c r="F93" i="1"/>
  <c r="E93" i="1"/>
  <c r="D93" i="1"/>
  <c r="G92" i="1"/>
  <c r="F92" i="1"/>
  <c r="E92" i="1"/>
  <c r="D92" i="1"/>
  <c r="G91" i="1"/>
  <c r="F91" i="1"/>
  <c r="E91" i="1"/>
  <c r="D91" i="1"/>
  <c r="G90" i="1"/>
  <c r="G100" i="1" s="1"/>
  <c r="F90" i="1"/>
  <c r="F100" i="1" s="1"/>
  <c r="E90" i="1"/>
  <c r="E100" i="1" s="1"/>
  <c r="D90" i="1"/>
  <c r="S89" i="1"/>
  <c r="R89" i="1"/>
  <c r="Q89" i="1"/>
  <c r="P89" i="1"/>
  <c r="O89" i="1"/>
  <c r="N89" i="1"/>
  <c r="M89" i="1"/>
  <c r="L89" i="1"/>
  <c r="K89" i="1"/>
  <c r="J89" i="1"/>
  <c r="I89" i="1"/>
  <c r="H89" i="1"/>
  <c r="G88" i="1"/>
  <c r="F88" i="1"/>
  <c r="E88" i="1"/>
  <c r="D88" i="1"/>
  <c r="G87" i="1"/>
  <c r="F87" i="1"/>
  <c r="E87" i="1"/>
  <c r="D87" i="1"/>
  <c r="G86" i="1"/>
  <c r="G130" i="1" s="1"/>
  <c r="F86" i="1"/>
  <c r="E86" i="1"/>
  <c r="E130" i="1" s="1"/>
  <c r="D86" i="1"/>
  <c r="G85" i="1"/>
  <c r="F85" i="1"/>
  <c r="E85" i="1"/>
  <c r="D85" i="1"/>
  <c r="G84" i="1"/>
  <c r="G128" i="1" s="1"/>
  <c r="F84" i="1"/>
  <c r="F128" i="1" s="1"/>
  <c r="E84" i="1"/>
  <c r="D84" i="1"/>
  <c r="G83" i="1"/>
  <c r="F83" i="1"/>
  <c r="E83" i="1"/>
  <c r="D83" i="1"/>
  <c r="G82" i="1"/>
  <c r="G126" i="1" s="1"/>
  <c r="F82" i="1"/>
  <c r="E82" i="1"/>
  <c r="D82" i="1"/>
  <c r="G81" i="1"/>
  <c r="F81" i="1"/>
  <c r="E81" i="1"/>
  <c r="D81" i="1"/>
  <c r="G80" i="1"/>
  <c r="F80" i="1"/>
  <c r="E80" i="1"/>
  <c r="D80" i="1"/>
  <c r="G79" i="1"/>
  <c r="F79" i="1"/>
  <c r="E79" i="1"/>
  <c r="D79" i="1"/>
  <c r="D89" i="1" s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F77" i="1"/>
  <c r="D77" i="1"/>
  <c r="E77" i="1" s="1"/>
  <c r="E78" i="1" s="1"/>
  <c r="D75" i="1"/>
  <c r="D72" i="1"/>
  <c r="D71" i="1"/>
  <c r="D70" i="1"/>
  <c r="D69" i="1"/>
  <c r="D68" i="1"/>
  <c r="S66" i="1"/>
  <c r="R66" i="1"/>
  <c r="N66" i="1"/>
  <c r="M66" i="1"/>
  <c r="J66" i="1"/>
  <c r="I66" i="1"/>
  <c r="H66" i="1"/>
  <c r="G66" i="1"/>
  <c r="Q65" i="1"/>
  <c r="Q132" i="1" s="1"/>
  <c r="P65" i="1"/>
  <c r="P132" i="1" s="1"/>
  <c r="L65" i="1"/>
  <c r="K65" i="1"/>
  <c r="D65" i="1"/>
  <c r="E65" i="1" s="1"/>
  <c r="E66" i="1" s="1"/>
  <c r="Q64" i="1"/>
  <c r="Q131" i="1" s="1"/>
  <c r="P64" i="1"/>
  <c r="P131" i="1" s="1"/>
  <c r="L64" i="1"/>
  <c r="K64" i="1"/>
  <c r="Q63" i="1"/>
  <c r="Q130" i="1" s="1"/>
  <c r="P63" i="1"/>
  <c r="P130" i="1" s="1"/>
  <c r="L63" i="1"/>
  <c r="K63" i="1"/>
  <c r="Q62" i="1"/>
  <c r="Q129" i="1" s="1"/>
  <c r="P62" i="1"/>
  <c r="P129" i="1" s="1"/>
  <c r="L62" i="1"/>
  <c r="K62" i="1"/>
  <c r="Q61" i="1"/>
  <c r="Q128" i="1" s="1"/>
  <c r="O61" i="1"/>
  <c r="O66" i="1" s="1"/>
  <c r="L61" i="1"/>
  <c r="K61" i="1"/>
  <c r="J61" i="1"/>
  <c r="J128" i="1" s="1"/>
  <c r="Q60" i="1"/>
  <c r="Q127" i="1" s="1"/>
  <c r="P60" i="1"/>
  <c r="P127" i="1" s="1"/>
  <c r="L60" i="1"/>
  <c r="K60" i="1"/>
  <c r="D60" i="1"/>
  <c r="Q59" i="1"/>
  <c r="Q126" i="1" s="1"/>
  <c r="P59" i="1"/>
  <c r="P126" i="1" s="1"/>
  <c r="L59" i="1"/>
  <c r="K59" i="1"/>
  <c r="D59" i="1"/>
  <c r="Q58" i="1"/>
  <c r="Q125" i="1" s="1"/>
  <c r="P58" i="1"/>
  <c r="P125" i="1" s="1"/>
  <c r="L58" i="1"/>
  <c r="K58" i="1"/>
  <c r="D58" i="1"/>
  <c r="Q57" i="1"/>
  <c r="P57" i="1"/>
  <c r="P124" i="1" s="1"/>
  <c r="L57" i="1"/>
  <c r="K57" i="1"/>
  <c r="K66" i="1" s="1"/>
  <c r="D57" i="1"/>
  <c r="Q56" i="1"/>
  <c r="Q123" i="1" s="1"/>
  <c r="Q133" i="1" s="1"/>
  <c r="P56" i="1"/>
  <c r="P123" i="1" s="1"/>
  <c r="L56" i="1"/>
  <c r="L66" i="1" s="1"/>
  <c r="K56" i="1"/>
  <c r="F56" i="1"/>
  <c r="F66" i="1" s="1"/>
  <c r="D56" i="1"/>
  <c r="S55" i="1"/>
  <c r="R55" i="1"/>
  <c r="Q55" i="1"/>
  <c r="P55" i="1"/>
  <c r="O55" i="1"/>
  <c r="N55" i="1"/>
  <c r="M55" i="1"/>
  <c r="J55" i="1"/>
  <c r="I55" i="1"/>
  <c r="H55" i="1"/>
  <c r="G55" i="1"/>
  <c r="L54" i="1"/>
  <c r="K54" i="1"/>
  <c r="G54" i="1"/>
  <c r="F54" i="1"/>
  <c r="E54" i="1"/>
  <c r="E55" i="1" s="1"/>
  <c r="D54" i="1"/>
  <c r="L53" i="1"/>
  <c r="K53" i="1"/>
  <c r="F53" i="1"/>
  <c r="F131" i="1" s="1"/>
  <c r="L52" i="1"/>
  <c r="K52" i="1"/>
  <c r="F52" i="1"/>
  <c r="L51" i="1"/>
  <c r="K51" i="1"/>
  <c r="F51" i="1"/>
  <c r="L50" i="1"/>
  <c r="K50" i="1"/>
  <c r="L49" i="1"/>
  <c r="K49" i="1"/>
  <c r="L48" i="1"/>
  <c r="K48" i="1"/>
  <c r="F48" i="1"/>
  <c r="D48" i="1"/>
  <c r="L47" i="1"/>
  <c r="K47" i="1"/>
  <c r="K55" i="1" s="1"/>
  <c r="F47" i="1"/>
  <c r="D47" i="1"/>
  <c r="L46" i="1"/>
  <c r="L55" i="1" s="1"/>
  <c r="K46" i="1"/>
  <c r="G46" i="1"/>
  <c r="F46" i="1"/>
  <c r="D46" i="1"/>
  <c r="D55" i="1" s="1"/>
  <c r="L45" i="1"/>
  <c r="K45" i="1"/>
  <c r="D45" i="1"/>
  <c r="S44" i="1"/>
  <c r="R44" i="1"/>
  <c r="Q44" i="1"/>
  <c r="P44" i="1"/>
  <c r="O44" i="1"/>
  <c r="N44" i="1"/>
  <c r="M44" i="1"/>
  <c r="I44" i="1"/>
  <c r="L43" i="1"/>
  <c r="K43" i="1"/>
  <c r="G43" i="1"/>
  <c r="G132" i="1" s="1"/>
  <c r="F43" i="1"/>
  <c r="E43" i="1"/>
  <c r="D43" i="1"/>
  <c r="L42" i="1"/>
  <c r="K42" i="1"/>
  <c r="E42" i="1"/>
  <c r="D42" i="1"/>
  <c r="L41" i="1"/>
  <c r="K41" i="1"/>
  <c r="L40" i="1"/>
  <c r="K40" i="1"/>
  <c r="E40" i="1"/>
  <c r="D40" i="1"/>
  <c r="L39" i="1"/>
  <c r="K39" i="1"/>
  <c r="E39" i="1"/>
  <c r="E128" i="1" s="1"/>
  <c r="D39" i="1"/>
  <c r="L38" i="1"/>
  <c r="K38" i="1"/>
  <c r="E38" i="1"/>
  <c r="D38" i="1"/>
  <c r="L37" i="1"/>
  <c r="K37" i="1"/>
  <c r="E37" i="1"/>
  <c r="D37" i="1"/>
  <c r="L36" i="1"/>
  <c r="K36" i="1"/>
  <c r="E36" i="1"/>
  <c r="D36" i="1"/>
  <c r="J35" i="1"/>
  <c r="J124" i="1" s="1"/>
  <c r="H35" i="1"/>
  <c r="H44" i="1" s="1"/>
  <c r="G35" i="1"/>
  <c r="F35" i="1"/>
  <c r="E35" i="1"/>
  <c r="D35" i="1"/>
  <c r="L34" i="1"/>
  <c r="K34" i="1"/>
  <c r="E34" i="1"/>
  <c r="E123" i="1" s="1"/>
  <c r="D34" i="1"/>
  <c r="D44" i="1" s="1"/>
  <c r="E44" i="1" s="1"/>
  <c r="S33" i="1"/>
  <c r="R33" i="1"/>
  <c r="Q33" i="1"/>
  <c r="P33" i="1"/>
  <c r="O33" i="1"/>
  <c r="N33" i="1"/>
  <c r="M33" i="1"/>
  <c r="J33" i="1"/>
  <c r="I33" i="1"/>
  <c r="H33" i="1"/>
  <c r="G33" i="1"/>
  <c r="E33" i="1"/>
  <c r="F32" i="1"/>
  <c r="D32" i="1"/>
  <c r="D132" i="1" s="1"/>
  <c r="L31" i="1"/>
  <c r="K31" i="1"/>
  <c r="D31" i="1"/>
  <c r="L30" i="1"/>
  <c r="L130" i="1" s="1"/>
  <c r="K30" i="1"/>
  <c r="K130" i="1" s="1"/>
  <c r="F30" i="1"/>
  <c r="D30" i="1"/>
  <c r="F29" i="1"/>
  <c r="F129" i="1" s="1"/>
  <c r="D29" i="1"/>
  <c r="L28" i="1"/>
  <c r="K28" i="1"/>
  <c r="D28" i="1"/>
  <c r="L27" i="1"/>
  <c r="K27" i="1"/>
  <c r="F27" i="1"/>
  <c r="D27" i="1"/>
  <c r="L26" i="1"/>
  <c r="K26" i="1"/>
  <c r="L25" i="1"/>
  <c r="K25" i="1"/>
  <c r="D25" i="1"/>
  <c r="L24" i="1"/>
  <c r="K24" i="1"/>
  <c r="F24" i="1"/>
  <c r="D24" i="1"/>
  <c r="L23" i="1"/>
  <c r="L33" i="1" s="1"/>
  <c r="K23" i="1"/>
  <c r="K33" i="1" s="1"/>
  <c r="F23" i="1"/>
  <c r="D23" i="1"/>
  <c r="S22" i="1"/>
  <c r="R22" i="1"/>
  <c r="Q22" i="1"/>
  <c r="P22" i="1"/>
  <c r="O22" i="1"/>
  <c r="N22" i="1"/>
  <c r="M22" i="1"/>
  <c r="J22" i="1"/>
  <c r="I22" i="1"/>
  <c r="H22" i="1"/>
  <c r="G22" i="1"/>
  <c r="L21" i="1"/>
  <c r="L132" i="1" s="1"/>
  <c r="K21" i="1"/>
  <c r="K132" i="1" s="1"/>
  <c r="L20" i="1"/>
  <c r="L131" i="1" s="1"/>
  <c r="K20" i="1"/>
  <c r="K131" i="1" s="1"/>
  <c r="D20" i="1"/>
  <c r="L18" i="1"/>
  <c r="L129" i="1" s="1"/>
  <c r="K18" i="1"/>
  <c r="K129" i="1" s="1"/>
  <c r="D18" i="1"/>
  <c r="D129" i="1" s="1"/>
  <c r="L17" i="1"/>
  <c r="L128" i="1" s="1"/>
  <c r="K17" i="1"/>
  <c r="K128" i="1" s="1"/>
  <c r="D17" i="1"/>
  <c r="L16" i="1"/>
  <c r="L127" i="1" s="1"/>
  <c r="K16" i="1"/>
  <c r="K127" i="1" s="1"/>
  <c r="D16" i="1"/>
  <c r="L15" i="1"/>
  <c r="L126" i="1" s="1"/>
  <c r="K15" i="1"/>
  <c r="K126" i="1" s="1"/>
  <c r="F15" i="1"/>
  <c r="F126" i="1" s="1"/>
  <c r="D15" i="1"/>
  <c r="L14" i="1"/>
  <c r="L125" i="1" s="1"/>
  <c r="K14" i="1"/>
  <c r="K125" i="1" s="1"/>
  <c r="D14" i="1"/>
  <c r="L13" i="1"/>
  <c r="K13" i="1"/>
  <c r="D13" i="1"/>
  <c r="D124" i="1" s="1"/>
  <c r="L12" i="1"/>
  <c r="L123" i="1" s="1"/>
  <c r="K12" i="1"/>
  <c r="K123" i="1" s="1"/>
  <c r="F12" i="1"/>
  <c r="D12" i="1"/>
  <c r="D33" i="1" l="1"/>
  <c r="K35" i="1"/>
  <c r="K44" i="1" s="1"/>
  <c r="D125" i="1"/>
  <c r="D127" i="1"/>
  <c r="F127" i="1"/>
  <c r="D130" i="1"/>
  <c r="F132" i="1"/>
  <c r="L44" i="1"/>
  <c r="L35" i="1"/>
  <c r="E131" i="1"/>
  <c r="D111" i="1"/>
  <c r="L124" i="1"/>
  <c r="D131" i="1"/>
  <c r="F130" i="1"/>
  <c r="D66" i="1"/>
  <c r="E89" i="1"/>
  <c r="E111" i="1"/>
  <c r="K124" i="1"/>
  <c r="F22" i="1"/>
  <c r="F124" i="1"/>
  <c r="E124" i="1"/>
  <c r="E133" i="1" s="1"/>
  <c r="E129" i="1"/>
  <c r="F89" i="1"/>
  <c r="F111" i="1"/>
  <c r="F134" i="1" s="1"/>
  <c r="F55" i="1"/>
  <c r="D123" i="1"/>
  <c r="E125" i="1"/>
  <c r="J44" i="1"/>
  <c r="D128" i="1"/>
  <c r="D78" i="1"/>
  <c r="G125" i="1"/>
  <c r="G127" i="1"/>
  <c r="G129" i="1"/>
  <c r="G131" i="1"/>
  <c r="G111" i="1"/>
  <c r="G134" i="1" s="1"/>
  <c r="F123" i="1"/>
  <c r="F133" i="1" s="1"/>
  <c r="E127" i="1"/>
  <c r="D126" i="1"/>
  <c r="F33" i="1"/>
  <c r="F44" i="1"/>
  <c r="G123" i="1"/>
  <c r="E15" i="1"/>
  <c r="E126" i="1" s="1"/>
  <c r="G44" i="1"/>
  <c r="F125" i="1"/>
  <c r="D100" i="1"/>
  <c r="J134" i="1"/>
  <c r="L134" i="1"/>
  <c r="D133" i="1"/>
  <c r="J133" i="1"/>
  <c r="K133" i="1"/>
  <c r="O134" i="1"/>
  <c r="L133" i="1"/>
  <c r="E132" i="1"/>
  <c r="D134" i="1"/>
  <c r="H134" i="1"/>
  <c r="P61" i="1"/>
  <c r="P128" i="1" s="1"/>
  <c r="P133" i="1" s="1"/>
  <c r="P66" i="1"/>
  <c r="P134" i="1" s="1"/>
  <c r="G89" i="1"/>
  <c r="G124" i="1"/>
  <c r="G133" i="1" s="1"/>
  <c r="O128" i="1"/>
  <c r="O133" i="1" s="1"/>
  <c r="Q66" i="1"/>
  <c r="Q134" i="1" s="1"/>
  <c r="H124" i="1"/>
  <c r="H133" i="1" s="1"/>
  <c r="K22" i="1"/>
  <c r="K134" i="1" s="1"/>
  <c r="D22" i="1"/>
  <c r="L22" i="1"/>
  <c r="E22" i="1"/>
  <c r="E134" i="1" s="1"/>
</calcChain>
</file>

<file path=xl/sharedStrings.xml><?xml version="1.0" encoding="utf-8"?>
<sst xmlns="http://schemas.openxmlformats.org/spreadsheetml/2006/main" count="72" uniqueCount="52">
  <si>
    <t>DATA JAMINAN SOSIAL KETENAGAKERJAAN</t>
  </si>
  <si>
    <t>Bulan</t>
  </si>
  <si>
    <t>Tahun</t>
  </si>
  <si>
    <t xml:space="preserve">: 2021 </t>
  </si>
  <si>
    <t>Provinsi</t>
  </si>
  <si>
    <t>: Nusa Tenggara Barat</t>
  </si>
  <si>
    <t>Kode</t>
  </si>
  <si>
    <t>No</t>
  </si>
  <si>
    <t>Kabupaten/Kota</t>
  </si>
  <si>
    <t>Sektor/ Klui</t>
  </si>
  <si>
    <t>Jumlah Perusahaan</t>
  </si>
  <si>
    <t>Jumlah TK</t>
  </si>
  <si>
    <t>Program Terdaftar</t>
  </si>
  <si>
    <t>JPK Lebih Baik</t>
  </si>
  <si>
    <t>Ket</t>
  </si>
  <si>
    <t>Wajib</t>
  </si>
  <si>
    <t>Terdaftar</t>
  </si>
  <si>
    <t>JKK</t>
  </si>
  <si>
    <t>JKM</t>
  </si>
  <si>
    <t>JHT</t>
  </si>
  <si>
    <t>JPK</t>
  </si>
  <si>
    <t>JPK Komulatif</t>
  </si>
  <si>
    <t>Jumlah</t>
  </si>
  <si>
    <t>Lajang</t>
  </si>
  <si>
    <t>Keluarga</t>
  </si>
  <si>
    <t>WNI</t>
  </si>
  <si>
    <t>WNA</t>
  </si>
  <si>
    <t>TK</t>
  </si>
  <si>
    <t>Balai Pengawasan Ketenagakerjaan Pulau Lombok</t>
  </si>
  <si>
    <t>Kota Mataram</t>
  </si>
  <si>
    <t>Kab. Lombok Barat</t>
  </si>
  <si>
    <t>Kab. Lombok Tengah</t>
  </si>
  <si>
    <t>Kab. Lombok Timur</t>
  </si>
  <si>
    <t>Kab. Lombok Utara</t>
  </si>
  <si>
    <t>Balai Pengawasan Ketenagakerjaan Pulau Sumbawa</t>
  </si>
  <si>
    <t>Kab. Sumbawa</t>
  </si>
  <si>
    <t>Kab. Sumbawa Barat</t>
  </si>
  <si>
    <t>Kab. Dompu</t>
  </si>
  <si>
    <t>Kota Bima</t>
  </si>
  <si>
    <t>Kab. Bima</t>
  </si>
  <si>
    <t>Jumlah Komulatif</t>
  </si>
  <si>
    <t>se-Provinsi NTB</t>
  </si>
  <si>
    <t>Jumlah Total</t>
  </si>
  <si>
    <t>Keterangan :</t>
  </si>
  <si>
    <t>Kepala Dinas</t>
  </si>
  <si>
    <t>= Jaminan Kecelakaan Kerja</t>
  </si>
  <si>
    <t>Tenaga Kerja dan Transmigrasi Provinsi NTB,</t>
  </si>
  <si>
    <t>= Jaminan Kematian</t>
  </si>
  <si>
    <t>= Jaminan Hari Tua</t>
  </si>
  <si>
    <t>= Jaminan Pemeliharaan Kesehatan</t>
  </si>
  <si>
    <t>JUNI</t>
  </si>
  <si>
    <t xml:space="preserve">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</si>
</sst>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5" fillId="0" borderId="0"/>
    <xf numFmtId="0" fontId="7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6" fillId="0" borderId="6" xfId="2" applyFont="1" applyBorder="1" applyAlignment="1">
      <alignment horizontal="right" vertical="center"/>
    </xf>
    <xf numFmtId="41" fontId="3" fillId="0" borderId="7" xfId="1" applyFont="1" applyBorder="1" applyAlignment="1">
      <alignment horizontal="center" vertical="center"/>
    </xf>
    <xf numFmtId="41" fontId="3" fillId="0" borderId="8" xfId="1" applyFont="1" applyBorder="1" applyAlignment="1">
      <alignment horizontal="center" vertical="center"/>
    </xf>
    <xf numFmtId="41" fontId="3" fillId="0" borderId="9" xfId="1" applyFont="1" applyBorder="1" applyAlignment="1">
      <alignment horizontal="center" vertical="center"/>
    </xf>
    <xf numFmtId="41" fontId="3" fillId="0" borderId="6" xfId="1" applyFont="1" applyBorder="1" applyAlignment="1">
      <alignment horizontal="center" vertical="center"/>
    </xf>
    <xf numFmtId="41" fontId="3" fillId="0" borderId="10" xfId="1" applyFont="1" applyBorder="1" applyAlignment="1">
      <alignment horizontal="center" vertical="center"/>
    </xf>
    <xf numFmtId="41" fontId="3" fillId="0" borderId="11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  <xf numFmtId="41" fontId="3" fillId="0" borderId="13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right" vertical="center"/>
    </xf>
    <xf numFmtId="41" fontId="3" fillId="0" borderId="1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6" fillId="0" borderId="7" xfId="3" applyFont="1" applyBorder="1" applyAlignment="1">
      <alignment horizontal="right" vertical="center"/>
    </xf>
    <xf numFmtId="0" fontId="6" fillId="0" borderId="6" xfId="3" applyFont="1" applyBorder="1" applyAlignment="1">
      <alignment horizontal="right" vertical="center"/>
    </xf>
    <xf numFmtId="41" fontId="4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">
    <cellStyle name="Comma [0]" xfId="1" builtinId="6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NTOR%202020/2021/Data%20Diskoimpotik%20semester%201%202021/DATA%20PERMEN%2009%20%20BLN%20JULI%202021%20NT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YEK PENGAWASAN K.2"/>
      <sheetName val="OBYEK PENGAWASAN K.3"/>
      <sheetName val="JAMSOSTEK K.4"/>
      <sheetName val="PEMERIKSAAN KETENAGAKERJAAN K.5"/>
      <sheetName val="PEMERIKSAAN K.6"/>
      <sheetName val="PENERBITAN IJIN K.7"/>
      <sheetName val="KK &amp; PAK K.8a"/>
      <sheetName val="KK &amp; PAK K.8c"/>
      <sheetName val="Sheet1"/>
      <sheetName val="Sheet3"/>
    </sheetNames>
    <sheetDataSet>
      <sheetData sheetId="0">
        <row r="12">
          <cell r="D12">
            <v>11</v>
          </cell>
          <cell r="E12">
            <v>398</v>
          </cell>
        </row>
        <row r="13">
          <cell r="D13">
            <v>7</v>
          </cell>
        </row>
        <row r="14">
          <cell r="D14">
            <v>81</v>
          </cell>
        </row>
        <row r="15">
          <cell r="D15">
            <v>2</v>
          </cell>
          <cell r="E15">
            <v>13</v>
          </cell>
        </row>
        <row r="16">
          <cell r="D16">
            <v>24</v>
          </cell>
        </row>
        <row r="17">
          <cell r="D17">
            <v>348</v>
          </cell>
        </row>
        <row r="18">
          <cell r="D18">
            <v>57</v>
          </cell>
        </row>
        <row r="20">
          <cell r="D20">
            <v>133</v>
          </cell>
        </row>
        <row r="23">
          <cell r="D23">
            <v>22</v>
          </cell>
          <cell r="E23">
            <v>226</v>
          </cell>
        </row>
        <row r="24">
          <cell r="D24">
            <v>23</v>
          </cell>
          <cell r="E24">
            <v>842</v>
          </cell>
        </row>
        <row r="25">
          <cell r="D25">
            <v>102</v>
          </cell>
        </row>
        <row r="27">
          <cell r="D27">
            <v>38</v>
          </cell>
          <cell r="E27">
            <v>418</v>
          </cell>
        </row>
        <row r="28">
          <cell r="D28">
            <v>97</v>
          </cell>
        </row>
        <row r="29">
          <cell r="D29">
            <v>30</v>
          </cell>
          <cell r="E29">
            <v>133</v>
          </cell>
        </row>
        <row r="30">
          <cell r="D30">
            <v>32</v>
          </cell>
          <cell r="E30">
            <v>142</v>
          </cell>
        </row>
        <row r="31">
          <cell r="D31">
            <v>56</v>
          </cell>
        </row>
        <row r="32">
          <cell r="D32">
            <v>39</v>
          </cell>
          <cell r="E32">
            <v>136</v>
          </cell>
        </row>
        <row r="34">
          <cell r="D34">
            <v>41</v>
          </cell>
          <cell r="E34">
            <v>71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</row>
        <row r="36">
          <cell r="D36">
            <v>11</v>
          </cell>
          <cell r="E36">
            <v>87</v>
          </cell>
        </row>
        <row r="37">
          <cell r="D37">
            <v>46</v>
          </cell>
          <cell r="E37">
            <v>516</v>
          </cell>
        </row>
        <row r="38">
          <cell r="D38">
            <v>17</v>
          </cell>
          <cell r="E38">
            <v>91</v>
          </cell>
        </row>
        <row r="39">
          <cell r="D39">
            <v>84</v>
          </cell>
          <cell r="E39">
            <v>523</v>
          </cell>
        </row>
        <row r="40">
          <cell r="D40">
            <v>73</v>
          </cell>
          <cell r="E40">
            <v>95</v>
          </cell>
        </row>
        <row r="42">
          <cell r="D42">
            <v>87</v>
          </cell>
          <cell r="E42">
            <v>402</v>
          </cell>
        </row>
        <row r="43">
          <cell r="D43">
            <v>0</v>
          </cell>
          <cell r="E43">
            <v>0</v>
          </cell>
          <cell r="F43">
            <v>0</v>
          </cell>
        </row>
        <row r="45">
          <cell r="D45">
            <v>57</v>
          </cell>
        </row>
        <row r="46">
          <cell r="D46">
            <v>39</v>
          </cell>
          <cell r="E46">
            <v>41</v>
          </cell>
          <cell r="F46">
            <v>0</v>
          </cell>
        </row>
        <row r="47">
          <cell r="D47">
            <v>64</v>
          </cell>
          <cell r="E47">
            <v>422</v>
          </cell>
        </row>
        <row r="48">
          <cell r="D48">
            <v>52</v>
          </cell>
          <cell r="E48">
            <v>401</v>
          </cell>
        </row>
        <row r="51">
          <cell r="E51">
            <v>114</v>
          </cell>
        </row>
        <row r="52">
          <cell r="E52">
            <v>214</v>
          </cell>
        </row>
        <row r="53">
          <cell r="E53">
            <v>189</v>
          </cell>
        </row>
        <row r="54">
          <cell r="D54">
            <v>0</v>
          </cell>
          <cell r="E54">
            <v>0</v>
          </cell>
          <cell r="F54">
            <v>0</v>
          </cell>
        </row>
        <row r="56">
          <cell r="D56">
            <v>14</v>
          </cell>
          <cell r="E56">
            <v>197</v>
          </cell>
        </row>
        <row r="57">
          <cell r="D57">
            <v>42</v>
          </cell>
        </row>
        <row r="58">
          <cell r="D58">
            <v>22</v>
          </cell>
        </row>
        <row r="59">
          <cell r="D59">
            <v>34</v>
          </cell>
        </row>
        <row r="60">
          <cell r="D60">
            <v>22</v>
          </cell>
        </row>
        <row r="65">
          <cell r="D65">
            <v>0</v>
          </cell>
        </row>
        <row r="68">
          <cell r="D68">
            <v>29</v>
          </cell>
        </row>
        <row r="69">
          <cell r="D69">
            <v>8</v>
          </cell>
        </row>
        <row r="70">
          <cell r="D70">
            <v>33</v>
          </cell>
        </row>
        <row r="71">
          <cell r="D71">
            <v>25</v>
          </cell>
        </row>
        <row r="72">
          <cell r="D72">
            <v>24</v>
          </cell>
        </row>
        <row r="75">
          <cell r="D75">
            <v>27</v>
          </cell>
        </row>
        <row r="77">
          <cell r="D77">
            <v>0</v>
          </cell>
          <cell r="E77">
            <v>0</v>
          </cell>
        </row>
        <row r="79">
          <cell r="D79">
            <v>4</v>
          </cell>
          <cell r="E79">
            <v>230</v>
          </cell>
          <cell r="F79">
            <v>0</v>
          </cell>
        </row>
        <row r="80">
          <cell r="D80">
            <v>9</v>
          </cell>
          <cell r="E80">
            <v>4080</v>
          </cell>
          <cell r="F80">
            <v>222</v>
          </cell>
        </row>
        <row r="81">
          <cell r="D81">
            <v>4</v>
          </cell>
          <cell r="E81">
            <v>1074</v>
          </cell>
          <cell r="F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</row>
        <row r="83">
          <cell r="D83">
            <v>19</v>
          </cell>
          <cell r="E83">
            <v>335</v>
          </cell>
          <cell r="F83">
            <v>15</v>
          </cell>
        </row>
        <row r="84">
          <cell r="D84">
            <v>9</v>
          </cell>
          <cell r="E84">
            <v>543</v>
          </cell>
          <cell r="F84">
            <v>0</v>
          </cell>
        </row>
        <row r="85">
          <cell r="D85">
            <v>10</v>
          </cell>
          <cell r="E85">
            <v>268</v>
          </cell>
          <cell r="F85">
            <v>0</v>
          </cell>
        </row>
        <row r="86">
          <cell r="D86">
            <v>174</v>
          </cell>
          <cell r="E86">
            <v>2048</v>
          </cell>
          <cell r="F86">
            <v>0</v>
          </cell>
        </row>
        <row r="87">
          <cell r="D87">
            <v>34</v>
          </cell>
          <cell r="E87">
            <v>78</v>
          </cell>
          <cell r="F87">
            <v>34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90">
          <cell r="D90">
            <v>2</v>
          </cell>
          <cell r="E90">
            <v>50</v>
          </cell>
          <cell r="F90">
            <v>30</v>
          </cell>
        </row>
        <row r="91">
          <cell r="D91">
            <v>4</v>
          </cell>
          <cell r="E91">
            <v>0</v>
          </cell>
          <cell r="F91">
            <v>0</v>
          </cell>
        </row>
        <row r="92">
          <cell r="D92">
            <v>10</v>
          </cell>
          <cell r="E92">
            <v>90</v>
          </cell>
          <cell r="F92">
            <v>61</v>
          </cell>
        </row>
        <row r="93">
          <cell r="D93">
            <v>20</v>
          </cell>
          <cell r="E93">
            <v>250</v>
          </cell>
          <cell r="F93">
            <v>180</v>
          </cell>
        </row>
        <row r="94">
          <cell r="D94">
            <v>2</v>
          </cell>
          <cell r="E94">
            <v>34</v>
          </cell>
          <cell r="F94">
            <v>8</v>
          </cell>
        </row>
        <row r="95">
          <cell r="D95">
            <v>137</v>
          </cell>
          <cell r="E95">
            <v>1390</v>
          </cell>
          <cell r="F95">
            <v>881</v>
          </cell>
        </row>
        <row r="96">
          <cell r="D96">
            <v>13</v>
          </cell>
          <cell r="E96">
            <v>120</v>
          </cell>
          <cell r="F96">
            <v>60</v>
          </cell>
        </row>
        <row r="97">
          <cell r="D97">
            <v>10</v>
          </cell>
          <cell r="E97">
            <v>112</v>
          </cell>
          <cell r="F97">
            <v>77</v>
          </cell>
        </row>
        <row r="98">
          <cell r="D98">
            <v>1</v>
          </cell>
          <cell r="E98">
            <v>10</v>
          </cell>
          <cell r="F98">
            <v>4</v>
          </cell>
        </row>
        <row r="99">
          <cell r="D99">
            <v>0</v>
          </cell>
          <cell r="E99">
            <v>0</v>
          </cell>
          <cell r="F99">
            <v>0</v>
          </cell>
        </row>
        <row r="101">
          <cell r="D101">
            <v>8</v>
          </cell>
          <cell r="E101">
            <v>62</v>
          </cell>
          <cell r="F101">
            <v>35</v>
          </cell>
        </row>
        <row r="102">
          <cell r="D102">
            <v>0</v>
          </cell>
          <cell r="E102">
            <v>0</v>
          </cell>
          <cell r="F102">
            <v>0</v>
          </cell>
        </row>
        <row r="103">
          <cell r="D103">
            <v>16</v>
          </cell>
          <cell r="E103">
            <v>128</v>
          </cell>
          <cell r="F103">
            <v>79</v>
          </cell>
        </row>
        <row r="104">
          <cell r="D104">
            <v>16</v>
          </cell>
          <cell r="E104">
            <v>303</v>
          </cell>
          <cell r="F104">
            <v>63</v>
          </cell>
        </row>
        <row r="105">
          <cell r="D105">
            <v>75</v>
          </cell>
          <cell r="E105">
            <v>414</v>
          </cell>
          <cell r="F105">
            <v>36</v>
          </cell>
        </row>
        <row r="106">
          <cell r="D106">
            <v>190</v>
          </cell>
          <cell r="E106">
            <v>1430</v>
          </cell>
          <cell r="F106">
            <v>1258</v>
          </cell>
        </row>
        <row r="107">
          <cell r="D107">
            <v>11</v>
          </cell>
          <cell r="E107">
            <v>57</v>
          </cell>
          <cell r="F107">
            <v>33</v>
          </cell>
        </row>
        <row r="108">
          <cell r="D108">
            <v>46</v>
          </cell>
          <cell r="E108">
            <v>644</v>
          </cell>
          <cell r="F108">
            <v>373</v>
          </cell>
        </row>
        <row r="109">
          <cell r="D109">
            <v>39</v>
          </cell>
          <cell r="E109">
            <v>471</v>
          </cell>
          <cell r="F109">
            <v>150</v>
          </cell>
        </row>
        <row r="110">
          <cell r="D110">
            <v>0</v>
          </cell>
          <cell r="E110">
            <v>0</v>
          </cell>
          <cell r="F110">
            <v>0</v>
          </cell>
        </row>
        <row r="112">
          <cell r="D112">
            <v>5</v>
          </cell>
        </row>
        <row r="113">
          <cell r="D113">
            <v>2</v>
          </cell>
        </row>
        <row r="114">
          <cell r="D114">
            <v>150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231</v>
          </cell>
        </row>
        <row r="118">
          <cell r="D118">
            <v>25</v>
          </cell>
        </row>
        <row r="119">
          <cell r="D119">
            <v>30</v>
          </cell>
        </row>
        <row r="120">
          <cell r="D120">
            <v>60</v>
          </cell>
        </row>
        <row r="121">
          <cell r="D121">
            <v>0</v>
          </cell>
        </row>
      </sheetData>
      <sheetData sheetId="1">
        <row r="140">
          <cell r="M140" t="str">
            <v>I GEDE PUTU ARYADI,S.Sos,MH</v>
          </cell>
        </row>
        <row r="141">
          <cell r="M141" t="str">
            <v xml:space="preserve">Pembina Utama Muda </v>
          </cell>
        </row>
        <row r="142">
          <cell r="M142" t="str">
            <v>NIP. 19670320 198903 1 013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4"/>
  <sheetViews>
    <sheetView tabSelected="1" view="pageBreakPreview" zoomScaleSheetLayoutView="100" workbookViewId="0">
      <selection activeCell="B7" sqref="B7:B9"/>
    </sheetView>
  </sheetViews>
  <sheetFormatPr defaultRowHeight="15" x14ac:dyDescent="0.25"/>
  <cols>
    <col min="1" max="1" width="9.140625" style="1"/>
    <col min="2" max="2" width="20.5703125" style="1" bestFit="1" customWidth="1"/>
    <col min="3" max="5" width="9.140625" style="1"/>
    <col min="6" max="6" width="9.5703125" style="1" customWidth="1"/>
    <col min="7" max="16384" width="9.140625" style="1"/>
  </cols>
  <sheetData>
    <row r="1" spans="1:19" ht="18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3" spans="1:19" x14ac:dyDescent="0.25">
      <c r="A3" s="2" t="s">
        <v>1</v>
      </c>
      <c r="B3" s="2" t="s">
        <v>50</v>
      </c>
    </row>
    <row r="4" spans="1:19" x14ac:dyDescent="0.25">
      <c r="A4" s="2" t="s">
        <v>2</v>
      </c>
      <c r="B4" s="2" t="s">
        <v>3</v>
      </c>
    </row>
    <row r="5" spans="1:19" x14ac:dyDescent="0.25">
      <c r="A5" s="2" t="s">
        <v>4</v>
      </c>
      <c r="B5" s="2" t="s">
        <v>5</v>
      </c>
    </row>
    <row r="6" spans="1:19" x14ac:dyDescent="0.25">
      <c r="A6" s="2" t="s">
        <v>6</v>
      </c>
      <c r="B6" s="2" t="s">
        <v>51</v>
      </c>
    </row>
    <row r="7" spans="1:19" x14ac:dyDescent="0.25">
      <c r="A7" s="37" t="s">
        <v>7</v>
      </c>
      <c r="B7" s="37" t="s">
        <v>8</v>
      </c>
      <c r="C7" s="40" t="s">
        <v>9</v>
      </c>
      <c r="D7" s="37" t="s">
        <v>10</v>
      </c>
      <c r="E7" s="37"/>
      <c r="F7" s="37" t="s">
        <v>11</v>
      </c>
      <c r="G7" s="37"/>
      <c r="H7" s="37"/>
      <c r="I7" s="37"/>
      <c r="J7" s="37" t="s">
        <v>12</v>
      </c>
      <c r="K7" s="37"/>
      <c r="L7" s="37"/>
      <c r="M7" s="37"/>
      <c r="N7" s="37"/>
      <c r="O7" s="37"/>
      <c r="P7" s="37" t="s">
        <v>13</v>
      </c>
      <c r="Q7" s="37"/>
      <c r="R7" s="37"/>
      <c r="S7" s="37" t="s">
        <v>14</v>
      </c>
    </row>
    <row r="8" spans="1:19" x14ac:dyDescent="0.25">
      <c r="A8" s="37"/>
      <c r="B8" s="37"/>
      <c r="C8" s="40"/>
      <c r="D8" s="37" t="s">
        <v>15</v>
      </c>
      <c r="E8" s="37" t="s">
        <v>16</v>
      </c>
      <c r="F8" s="37" t="s">
        <v>15</v>
      </c>
      <c r="G8" s="37"/>
      <c r="H8" s="37" t="s">
        <v>16</v>
      </c>
      <c r="I8" s="37"/>
      <c r="J8" s="37" t="s">
        <v>17</v>
      </c>
      <c r="K8" s="37" t="s">
        <v>18</v>
      </c>
      <c r="L8" s="37" t="s">
        <v>19</v>
      </c>
      <c r="M8" s="37" t="s">
        <v>20</v>
      </c>
      <c r="N8" s="37" t="s">
        <v>21</v>
      </c>
      <c r="O8" s="37"/>
      <c r="P8" s="37" t="s">
        <v>22</v>
      </c>
      <c r="Q8" s="37" t="s">
        <v>23</v>
      </c>
      <c r="R8" s="37" t="s">
        <v>24</v>
      </c>
      <c r="S8" s="37"/>
    </row>
    <row r="9" spans="1:19" x14ac:dyDescent="0.25">
      <c r="A9" s="37"/>
      <c r="B9" s="37"/>
      <c r="C9" s="40"/>
      <c r="D9" s="37"/>
      <c r="E9" s="37"/>
      <c r="F9" s="3" t="s">
        <v>25</v>
      </c>
      <c r="G9" s="3" t="s">
        <v>26</v>
      </c>
      <c r="H9" s="3" t="s">
        <v>25</v>
      </c>
      <c r="I9" s="3" t="s">
        <v>26</v>
      </c>
      <c r="J9" s="37"/>
      <c r="K9" s="37"/>
      <c r="L9" s="37"/>
      <c r="M9" s="37"/>
      <c r="N9" s="3" t="s">
        <v>23</v>
      </c>
      <c r="O9" s="3" t="s">
        <v>27</v>
      </c>
      <c r="P9" s="37"/>
      <c r="Q9" s="37"/>
      <c r="R9" s="37"/>
      <c r="S9" s="37"/>
    </row>
    <row r="10" spans="1:19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>
        <v>15</v>
      </c>
      <c r="P10" s="3">
        <v>16</v>
      </c>
      <c r="Q10" s="3">
        <v>17</v>
      </c>
      <c r="R10" s="3">
        <v>18</v>
      </c>
      <c r="S10" s="3">
        <v>19</v>
      </c>
    </row>
    <row r="11" spans="1:19" x14ac:dyDescent="0.25">
      <c r="A11" s="31" t="s">
        <v>28</v>
      </c>
      <c r="B11" s="32"/>
      <c r="C11" s="32"/>
      <c r="D11" s="32"/>
      <c r="E11" s="32"/>
      <c r="F11" s="32"/>
      <c r="G11" s="32"/>
      <c r="H11" s="32"/>
      <c r="I11" s="32"/>
      <c r="J11" s="32"/>
      <c r="K11" s="38"/>
      <c r="L11" s="38"/>
      <c r="M11" s="32"/>
      <c r="N11" s="32"/>
      <c r="O11" s="32"/>
      <c r="P11" s="32"/>
      <c r="Q11" s="32"/>
      <c r="R11" s="32"/>
      <c r="S11" s="33"/>
    </row>
    <row r="12" spans="1:19" x14ac:dyDescent="0.25">
      <c r="A12" s="4">
        <v>1</v>
      </c>
      <c r="B12" s="5" t="s">
        <v>29</v>
      </c>
      <c r="C12" s="4">
        <v>1</v>
      </c>
      <c r="D12" s="6">
        <f>'[1]OBYEK PENGAWASAN K.2'!D12</f>
        <v>11</v>
      </c>
      <c r="E12" s="6">
        <v>11</v>
      </c>
      <c r="F12" s="7">
        <f>'[1]OBYEK PENGAWASAN K.2'!E12</f>
        <v>398</v>
      </c>
      <c r="G12" s="7">
        <v>0</v>
      </c>
      <c r="H12" s="7">
        <v>424</v>
      </c>
      <c r="I12" s="7">
        <v>0</v>
      </c>
      <c r="J12" s="8">
        <v>424</v>
      </c>
      <c r="K12" s="8">
        <f>J12</f>
        <v>424</v>
      </c>
      <c r="L12" s="7">
        <f>J12</f>
        <v>424</v>
      </c>
      <c r="M12" s="9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</row>
    <row r="13" spans="1:19" x14ac:dyDescent="0.25">
      <c r="A13" s="4"/>
      <c r="B13" s="4"/>
      <c r="C13" s="4">
        <v>2</v>
      </c>
      <c r="D13" s="6">
        <f>'[1]OBYEK PENGAWASAN K.2'!D13</f>
        <v>7</v>
      </c>
      <c r="E13" s="6">
        <v>7</v>
      </c>
      <c r="F13" s="10">
        <v>167</v>
      </c>
      <c r="G13" s="10">
        <v>0</v>
      </c>
      <c r="H13" s="10">
        <v>167</v>
      </c>
      <c r="I13" s="10">
        <v>0</v>
      </c>
      <c r="J13" s="11">
        <v>437</v>
      </c>
      <c r="K13" s="11">
        <f t="shared" ref="K13:K21" si="0">J13</f>
        <v>437</v>
      </c>
      <c r="L13" s="10">
        <f t="shared" ref="L13:L21" si="1">J13</f>
        <v>437</v>
      </c>
      <c r="M13" s="12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</row>
    <row r="14" spans="1:19" x14ac:dyDescent="0.25">
      <c r="A14" s="4"/>
      <c r="B14" s="4"/>
      <c r="C14" s="4">
        <v>3</v>
      </c>
      <c r="D14" s="6">
        <f>'[1]OBYEK PENGAWASAN K.2'!D14</f>
        <v>81</v>
      </c>
      <c r="E14" s="6">
        <v>81</v>
      </c>
      <c r="F14" s="10">
        <v>280</v>
      </c>
      <c r="G14" s="10">
        <v>0</v>
      </c>
      <c r="H14" s="10">
        <v>280</v>
      </c>
      <c r="I14" s="10">
        <v>0</v>
      </c>
      <c r="J14" s="11">
        <v>493</v>
      </c>
      <c r="K14" s="11">
        <f t="shared" si="0"/>
        <v>493</v>
      </c>
      <c r="L14" s="10">
        <f t="shared" si="1"/>
        <v>493</v>
      </c>
      <c r="M14" s="12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</row>
    <row r="15" spans="1:19" x14ac:dyDescent="0.25">
      <c r="A15" s="4"/>
      <c r="B15" s="4"/>
      <c r="C15" s="4">
        <v>4</v>
      </c>
      <c r="D15" s="6">
        <f>'[1]OBYEK PENGAWASAN K.2'!D15</f>
        <v>2</v>
      </c>
      <c r="E15" s="6">
        <f t="shared" ref="E15" si="2">D15</f>
        <v>2</v>
      </c>
      <c r="F15" s="10">
        <f>'[1]OBYEK PENGAWASAN K.2'!E15</f>
        <v>13</v>
      </c>
      <c r="G15" s="10">
        <v>0</v>
      </c>
      <c r="H15" s="10">
        <v>13</v>
      </c>
      <c r="I15" s="10">
        <v>0</v>
      </c>
      <c r="J15" s="11">
        <v>424</v>
      </c>
      <c r="K15" s="11">
        <f t="shared" si="0"/>
        <v>424</v>
      </c>
      <c r="L15" s="10">
        <f t="shared" si="1"/>
        <v>424</v>
      </c>
      <c r="M15" s="12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</row>
    <row r="16" spans="1:19" x14ac:dyDescent="0.25">
      <c r="A16" s="4"/>
      <c r="B16" s="4"/>
      <c r="C16" s="4">
        <v>5</v>
      </c>
      <c r="D16" s="6">
        <f>'[1]OBYEK PENGAWASAN K.2'!D16</f>
        <v>24</v>
      </c>
      <c r="E16" s="6">
        <v>24</v>
      </c>
      <c r="F16" s="10">
        <v>310</v>
      </c>
      <c r="G16" s="10">
        <v>0</v>
      </c>
      <c r="H16" s="10">
        <v>310</v>
      </c>
      <c r="I16" s="10">
        <v>0</v>
      </c>
      <c r="J16" s="11">
        <v>435</v>
      </c>
      <c r="K16" s="11">
        <f t="shared" si="0"/>
        <v>435</v>
      </c>
      <c r="L16" s="10">
        <f t="shared" si="1"/>
        <v>435</v>
      </c>
      <c r="M16" s="12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</row>
    <row r="17" spans="1:19" x14ac:dyDescent="0.25">
      <c r="A17" s="4"/>
      <c r="B17" s="4"/>
      <c r="C17" s="4">
        <v>6</v>
      </c>
      <c r="D17" s="6">
        <f>'[1]OBYEK PENGAWASAN K.2'!D17</f>
        <v>348</v>
      </c>
      <c r="E17" s="6">
        <v>348</v>
      </c>
      <c r="F17" s="10">
        <v>1288</v>
      </c>
      <c r="G17" s="10">
        <v>0</v>
      </c>
      <c r="H17" s="10">
        <v>1288</v>
      </c>
      <c r="I17" s="10">
        <v>0</v>
      </c>
      <c r="J17" s="11">
        <v>993</v>
      </c>
      <c r="K17" s="11">
        <f t="shared" si="0"/>
        <v>993</v>
      </c>
      <c r="L17" s="10">
        <f t="shared" si="1"/>
        <v>993</v>
      </c>
      <c r="M17" s="12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</row>
    <row r="18" spans="1:19" x14ac:dyDescent="0.25">
      <c r="A18" s="4"/>
      <c r="B18" s="4"/>
      <c r="C18" s="4">
        <v>7</v>
      </c>
      <c r="D18" s="6">
        <f>'[1]OBYEK PENGAWASAN K.2'!D18</f>
        <v>57</v>
      </c>
      <c r="E18" s="6">
        <v>57</v>
      </c>
      <c r="F18" s="10">
        <v>590</v>
      </c>
      <c r="G18" s="10">
        <v>0</v>
      </c>
      <c r="H18" s="10">
        <v>590</v>
      </c>
      <c r="I18" s="10">
        <v>0</v>
      </c>
      <c r="J18" s="11">
        <v>563</v>
      </c>
      <c r="K18" s="11">
        <f t="shared" si="0"/>
        <v>563</v>
      </c>
      <c r="L18" s="10">
        <f t="shared" si="1"/>
        <v>563</v>
      </c>
      <c r="M18" s="12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</row>
    <row r="19" spans="1:19" x14ac:dyDescent="0.25">
      <c r="A19" s="4"/>
      <c r="B19" s="4"/>
      <c r="C19" s="4">
        <v>8</v>
      </c>
      <c r="D19" s="6">
        <v>127</v>
      </c>
      <c r="E19" s="6">
        <v>127</v>
      </c>
      <c r="F19" s="10">
        <v>1450</v>
      </c>
      <c r="G19" s="10">
        <v>0</v>
      </c>
      <c r="H19" s="10">
        <v>1450</v>
      </c>
      <c r="I19" s="10">
        <v>0</v>
      </c>
      <c r="J19" s="11">
        <v>588</v>
      </c>
      <c r="K19" s="11">
        <v>588</v>
      </c>
      <c r="L19" s="10">
        <v>588</v>
      </c>
      <c r="M19" s="12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</row>
    <row r="20" spans="1:19" x14ac:dyDescent="0.25">
      <c r="A20" s="4"/>
      <c r="B20" s="4"/>
      <c r="C20" s="4">
        <v>9</v>
      </c>
      <c r="D20" s="6">
        <f>'[1]OBYEK PENGAWASAN K.2'!D20</f>
        <v>133</v>
      </c>
      <c r="E20" s="6">
        <v>133</v>
      </c>
      <c r="F20" s="10">
        <v>1203</v>
      </c>
      <c r="G20" s="10">
        <v>0</v>
      </c>
      <c r="H20" s="10">
        <v>1203</v>
      </c>
      <c r="I20" s="10">
        <v>0</v>
      </c>
      <c r="J20" s="11">
        <v>1211</v>
      </c>
      <c r="K20" s="11">
        <f t="shared" si="0"/>
        <v>1211</v>
      </c>
      <c r="L20" s="10">
        <f t="shared" si="1"/>
        <v>1211</v>
      </c>
      <c r="M20" s="12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</row>
    <row r="21" spans="1:19" x14ac:dyDescent="0.25">
      <c r="A21" s="4"/>
      <c r="B21" s="4"/>
      <c r="C21" s="4">
        <v>0</v>
      </c>
      <c r="D21" s="6">
        <v>114</v>
      </c>
      <c r="E21" s="6">
        <v>114</v>
      </c>
      <c r="F21" s="10">
        <v>1149</v>
      </c>
      <c r="G21" s="10">
        <v>10</v>
      </c>
      <c r="H21" s="10">
        <v>1149</v>
      </c>
      <c r="I21" s="10">
        <v>10</v>
      </c>
      <c r="J21" s="11">
        <v>882</v>
      </c>
      <c r="K21" s="13">
        <f t="shared" si="0"/>
        <v>882</v>
      </c>
      <c r="L21" s="14">
        <f t="shared" si="1"/>
        <v>882</v>
      </c>
      <c r="M21" s="12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19" x14ac:dyDescent="0.25">
      <c r="A22" s="3"/>
      <c r="B22" s="3"/>
      <c r="C22" s="15" t="s">
        <v>22</v>
      </c>
      <c r="D22" s="16">
        <f>SUM(D12:D21)</f>
        <v>904</v>
      </c>
      <c r="E22" s="16">
        <f>SUM(E12:E21)</f>
        <v>904</v>
      </c>
      <c r="F22" s="17">
        <f t="shared" ref="F22:S22" si="3">SUM(F12:F21)</f>
        <v>6848</v>
      </c>
      <c r="G22" s="17">
        <f t="shared" si="3"/>
        <v>10</v>
      </c>
      <c r="H22" s="17">
        <f t="shared" si="3"/>
        <v>6874</v>
      </c>
      <c r="I22" s="17">
        <f t="shared" si="3"/>
        <v>10</v>
      </c>
      <c r="J22" s="17">
        <f t="shared" si="3"/>
        <v>6450</v>
      </c>
      <c r="K22" s="10">
        <f>SUM(K12:K21)</f>
        <v>6450</v>
      </c>
      <c r="L22" s="10">
        <f t="shared" si="3"/>
        <v>6450</v>
      </c>
      <c r="M22" s="17">
        <f t="shared" si="3"/>
        <v>0</v>
      </c>
      <c r="N22" s="17">
        <f t="shared" si="3"/>
        <v>0</v>
      </c>
      <c r="O22" s="17">
        <f t="shared" si="3"/>
        <v>0</v>
      </c>
      <c r="P22" s="17">
        <f t="shared" si="3"/>
        <v>0</v>
      </c>
      <c r="Q22" s="17">
        <f t="shared" si="3"/>
        <v>0</v>
      </c>
      <c r="R22" s="17">
        <f t="shared" si="3"/>
        <v>0</v>
      </c>
      <c r="S22" s="17">
        <f t="shared" si="3"/>
        <v>0</v>
      </c>
    </row>
    <row r="23" spans="1:19" x14ac:dyDescent="0.25">
      <c r="A23" s="18">
        <v>2</v>
      </c>
      <c r="B23" s="19" t="s">
        <v>30</v>
      </c>
      <c r="C23" s="18">
        <v>1</v>
      </c>
      <c r="D23" s="20">
        <f>'[1]OBYEK PENGAWASAN K.2'!D23</f>
        <v>22</v>
      </c>
      <c r="E23" s="20">
        <v>22</v>
      </c>
      <c r="F23" s="7">
        <f>'[1]OBYEK PENGAWASAN K.2'!E23</f>
        <v>226</v>
      </c>
      <c r="G23" s="7">
        <v>0</v>
      </c>
      <c r="H23" s="7">
        <v>213</v>
      </c>
      <c r="I23" s="7">
        <v>0</v>
      </c>
      <c r="J23" s="8">
        <v>213</v>
      </c>
      <c r="K23" s="8">
        <f>J23</f>
        <v>213</v>
      </c>
      <c r="L23" s="7">
        <f>J23</f>
        <v>213</v>
      </c>
      <c r="M23" s="9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</row>
    <row r="24" spans="1:19" x14ac:dyDescent="0.25">
      <c r="A24" s="4"/>
      <c r="B24" s="4"/>
      <c r="C24" s="4">
        <v>2</v>
      </c>
      <c r="D24" s="20">
        <f>'[1]OBYEK PENGAWASAN K.2'!D24</f>
        <v>23</v>
      </c>
      <c r="E24" s="20">
        <v>23</v>
      </c>
      <c r="F24" s="10">
        <f>'[1]OBYEK PENGAWASAN K.2'!E24</f>
        <v>842</v>
      </c>
      <c r="G24" s="10">
        <v>0</v>
      </c>
      <c r="H24" s="10">
        <v>720</v>
      </c>
      <c r="I24" s="10">
        <v>0</v>
      </c>
      <c r="J24" s="11">
        <v>720</v>
      </c>
      <c r="K24" s="11">
        <f t="shared" ref="K24:K31" si="4">J24</f>
        <v>720</v>
      </c>
      <c r="L24" s="10">
        <f t="shared" ref="L24:L31" si="5">J24</f>
        <v>720</v>
      </c>
      <c r="M24" s="12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</row>
    <row r="25" spans="1:19" x14ac:dyDescent="0.25">
      <c r="A25" s="4"/>
      <c r="B25" s="4"/>
      <c r="C25" s="4">
        <v>3</v>
      </c>
      <c r="D25" s="20">
        <f>'[1]OBYEK PENGAWASAN K.2'!D25</f>
        <v>102</v>
      </c>
      <c r="E25" s="20">
        <v>102</v>
      </c>
      <c r="F25" s="10">
        <v>1223</v>
      </c>
      <c r="G25" s="10">
        <v>0</v>
      </c>
      <c r="H25" s="10">
        <v>1213</v>
      </c>
      <c r="I25" s="10">
        <v>0</v>
      </c>
      <c r="J25" s="11">
        <v>1213</v>
      </c>
      <c r="K25" s="11">
        <f t="shared" si="4"/>
        <v>1213</v>
      </c>
      <c r="L25" s="10">
        <f t="shared" si="5"/>
        <v>1213</v>
      </c>
      <c r="M25" s="12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</row>
    <row r="26" spans="1:19" x14ac:dyDescent="0.25">
      <c r="A26" s="4"/>
      <c r="B26" s="4"/>
      <c r="C26" s="4">
        <v>4</v>
      </c>
      <c r="D26" s="20">
        <v>32</v>
      </c>
      <c r="E26" s="20">
        <v>32</v>
      </c>
      <c r="F26" s="10">
        <v>75</v>
      </c>
      <c r="G26" s="10">
        <v>0</v>
      </c>
      <c r="H26" s="10">
        <v>75</v>
      </c>
      <c r="I26" s="10">
        <v>0</v>
      </c>
      <c r="J26" s="11">
        <v>75</v>
      </c>
      <c r="K26" s="11">
        <f t="shared" si="4"/>
        <v>75</v>
      </c>
      <c r="L26" s="10">
        <f t="shared" si="5"/>
        <v>75</v>
      </c>
      <c r="M26" s="12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</row>
    <row r="27" spans="1:19" x14ac:dyDescent="0.25">
      <c r="A27" s="4"/>
      <c r="B27" s="4"/>
      <c r="C27" s="4">
        <v>5</v>
      </c>
      <c r="D27" s="20">
        <f>'[1]OBYEK PENGAWASAN K.2'!D27</f>
        <v>38</v>
      </c>
      <c r="E27" s="20">
        <v>38</v>
      </c>
      <c r="F27" s="10">
        <f>'[1]OBYEK PENGAWASAN K.2'!E27</f>
        <v>418</v>
      </c>
      <c r="G27" s="10">
        <v>0</v>
      </c>
      <c r="H27" s="10">
        <v>328</v>
      </c>
      <c r="I27" s="10">
        <v>0</v>
      </c>
      <c r="J27" s="11">
        <v>328</v>
      </c>
      <c r="K27" s="11">
        <f t="shared" si="4"/>
        <v>328</v>
      </c>
      <c r="L27" s="10">
        <f t="shared" si="5"/>
        <v>328</v>
      </c>
      <c r="M27" s="12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</row>
    <row r="28" spans="1:19" x14ac:dyDescent="0.25">
      <c r="A28" s="4"/>
      <c r="B28" s="4"/>
      <c r="C28" s="4">
        <v>6</v>
      </c>
      <c r="D28" s="20">
        <f>'[1]OBYEK PENGAWASAN K.2'!D28</f>
        <v>97</v>
      </c>
      <c r="E28" s="20">
        <v>97</v>
      </c>
      <c r="F28" s="10">
        <v>1903</v>
      </c>
      <c r="G28" s="10">
        <v>0</v>
      </c>
      <c r="H28" s="10">
        <v>1547</v>
      </c>
      <c r="I28" s="10">
        <v>0</v>
      </c>
      <c r="J28" s="11">
        <v>1547</v>
      </c>
      <c r="K28" s="11">
        <f t="shared" si="4"/>
        <v>1547</v>
      </c>
      <c r="L28" s="10">
        <f t="shared" si="5"/>
        <v>1547</v>
      </c>
      <c r="M28" s="12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</row>
    <row r="29" spans="1:19" x14ac:dyDescent="0.25">
      <c r="A29" s="4"/>
      <c r="B29" s="4"/>
      <c r="C29" s="4">
        <v>7</v>
      </c>
      <c r="D29" s="20">
        <f>'[1]OBYEK PENGAWASAN K.2'!D29</f>
        <v>30</v>
      </c>
      <c r="E29" s="20">
        <v>30</v>
      </c>
      <c r="F29" s="10">
        <f>'[1]OBYEK PENGAWASAN K.2'!E29</f>
        <v>133</v>
      </c>
      <c r="G29" s="10">
        <v>0</v>
      </c>
      <c r="H29" s="10">
        <v>112</v>
      </c>
      <c r="I29" s="10">
        <v>0</v>
      </c>
      <c r="J29" s="11">
        <v>115</v>
      </c>
      <c r="K29" s="11">
        <v>112</v>
      </c>
      <c r="L29" s="10">
        <v>112</v>
      </c>
      <c r="M29" s="12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</row>
    <row r="30" spans="1:19" x14ac:dyDescent="0.25">
      <c r="A30" s="4"/>
      <c r="B30" s="4"/>
      <c r="C30" s="4">
        <v>8</v>
      </c>
      <c r="D30" s="20">
        <f>'[1]OBYEK PENGAWASAN K.2'!D30</f>
        <v>32</v>
      </c>
      <c r="E30" s="20">
        <v>32</v>
      </c>
      <c r="F30" s="10">
        <f>'[1]OBYEK PENGAWASAN K.2'!E30</f>
        <v>142</v>
      </c>
      <c r="G30" s="10">
        <v>0</v>
      </c>
      <c r="H30" s="10">
        <v>128</v>
      </c>
      <c r="I30" s="10">
        <v>0</v>
      </c>
      <c r="J30" s="11">
        <v>128</v>
      </c>
      <c r="K30" s="11">
        <f t="shared" si="4"/>
        <v>128</v>
      </c>
      <c r="L30" s="10">
        <f t="shared" si="5"/>
        <v>128</v>
      </c>
      <c r="M30" s="12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</row>
    <row r="31" spans="1:19" x14ac:dyDescent="0.25">
      <c r="A31" s="4"/>
      <c r="B31" s="4"/>
      <c r="C31" s="4">
        <v>9</v>
      </c>
      <c r="D31" s="20">
        <f>'[1]OBYEK PENGAWASAN K.2'!D31</f>
        <v>56</v>
      </c>
      <c r="E31" s="20">
        <v>56</v>
      </c>
      <c r="F31" s="10">
        <v>1117</v>
      </c>
      <c r="G31" s="10">
        <v>0</v>
      </c>
      <c r="H31" s="10">
        <v>1110</v>
      </c>
      <c r="I31" s="10">
        <v>0</v>
      </c>
      <c r="J31" s="11">
        <v>1110</v>
      </c>
      <c r="K31" s="11">
        <f t="shared" si="4"/>
        <v>1110</v>
      </c>
      <c r="L31" s="10">
        <f t="shared" si="5"/>
        <v>1110</v>
      </c>
      <c r="M31" s="12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</row>
    <row r="32" spans="1:19" x14ac:dyDescent="0.25">
      <c r="A32" s="4"/>
      <c r="B32" s="4"/>
      <c r="C32" s="4">
        <v>0</v>
      </c>
      <c r="D32" s="20">
        <f>'[1]OBYEK PENGAWASAN K.2'!D32</f>
        <v>39</v>
      </c>
      <c r="E32" s="20">
        <v>39</v>
      </c>
      <c r="F32" s="10">
        <f>'[1]OBYEK PENGAWASAN K.2'!E32</f>
        <v>136</v>
      </c>
      <c r="G32" s="10">
        <v>4</v>
      </c>
      <c r="H32" s="10">
        <v>3</v>
      </c>
      <c r="I32" s="10">
        <v>4</v>
      </c>
      <c r="J32" s="11">
        <v>0</v>
      </c>
      <c r="K32" s="13">
        <v>28</v>
      </c>
      <c r="L32" s="14">
        <v>12</v>
      </c>
      <c r="M32" s="12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</row>
    <row r="33" spans="1:19" x14ac:dyDescent="0.25">
      <c r="A33" s="3"/>
      <c r="B33" s="3"/>
      <c r="C33" s="15" t="s">
        <v>22</v>
      </c>
      <c r="D33" s="21">
        <f>SUM(D23:D32)</f>
        <v>471</v>
      </c>
      <c r="E33" s="21">
        <f>SUM(E23:E32)</f>
        <v>471</v>
      </c>
      <c r="F33" s="17">
        <f t="shared" ref="F33:S33" si="6">SUM(F23:F32)</f>
        <v>6215</v>
      </c>
      <c r="G33" s="17">
        <f t="shared" si="6"/>
        <v>4</v>
      </c>
      <c r="H33" s="17">
        <f t="shared" si="6"/>
        <v>5449</v>
      </c>
      <c r="I33" s="17">
        <f t="shared" si="6"/>
        <v>4</v>
      </c>
      <c r="J33" s="17">
        <f t="shared" si="6"/>
        <v>5449</v>
      </c>
      <c r="K33" s="10">
        <f t="shared" si="6"/>
        <v>5474</v>
      </c>
      <c r="L33" s="10">
        <f t="shared" si="6"/>
        <v>5458</v>
      </c>
      <c r="M33" s="17">
        <f t="shared" si="6"/>
        <v>0</v>
      </c>
      <c r="N33" s="17">
        <f t="shared" si="6"/>
        <v>0</v>
      </c>
      <c r="O33" s="17">
        <f t="shared" si="6"/>
        <v>0</v>
      </c>
      <c r="P33" s="17">
        <f t="shared" si="6"/>
        <v>0</v>
      </c>
      <c r="Q33" s="17">
        <f t="shared" si="6"/>
        <v>0</v>
      </c>
      <c r="R33" s="17">
        <f t="shared" si="6"/>
        <v>0</v>
      </c>
      <c r="S33" s="17">
        <f t="shared" si="6"/>
        <v>0</v>
      </c>
    </row>
    <row r="34" spans="1:19" x14ac:dyDescent="0.25">
      <c r="A34" s="18">
        <v>3</v>
      </c>
      <c r="B34" s="19" t="s">
        <v>31</v>
      </c>
      <c r="C34" s="18">
        <v>1</v>
      </c>
      <c r="D34" s="22">
        <f>'[1]OBYEK PENGAWASAN K.2'!D34</f>
        <v>41</v>
      </c>
      <c r="E34" s="22">
        <f>'[1]OBYEK PENGAWASAN K.2'!E34</f>
        <v>71</v>
      </c>
      <c r="F34" s="7">
        <v>175</v>
      </c>
      <c r="G34" s="7">
        <v>0</v>
      </c>
      <c r="H34" s="7">
        <v>175</v>
      </c>
      <c r="I34" s="7">
        <v>0</v>
      </c>
      <c r="J34" s="7">
        <v>175</v>
      </c>
      <c r="K34" s="8">
        <f t="shared" ref="K34:K65" si="7">J34</f>
        <v>175</v>
      </c>
      <c r="L34" s="7">
        <f t="shared" ref="L34:L65" si="8">J34</f>
        <v>175</v>
      </c>
      <c r="M34" s="9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</row>
    <row r="35" spans="1:19" x14ac:dyDescent="0.25">
      <c r="A35" s="4"/>
      <c r="B35" s="4"/>
      <c r="C35" s="4">
        <v>2</v>
      </c>
      <c r="D35" s="22">
        <f>'[1]OBYEK PENGAWASAN K.2'!D35</f>
        <v>0</v>
      </c>
      <c r="E35" s="22">
        <f>'[1]OBYEK PENGAWASAN K.2'!E35</f>
        <v>0</v>
      </c>
      <c r="F35" s="10">
        <f>'[1]OBYEK PENGAWASAN K.2'!E35</f>
        <v>0</v>
      </c>
      <c r="G35" s="10">
        <f>'[1]OBYEK PENGAWASAN K.2'!F35</f>
        <v>0</v>
      </c>
      <c r="H35" s="10">
        <f>'[1]OBYEK PENGAWASAN K.2'!G35</f>
        <v>0</v>
      </c>
      <c r="I35" s="10">
        <v>0</v>
      </c>
      <c r="J35" s="10">
        <f>'[1]OBYEK PENGAWASAN K.2'!I35</f>
        <v>0</v>
      </c>
      <c r="K35" s="11">
        <f t="shared" si="7"/>
        <v>0</v>
      </c>
      <c r="L35" s="10">
        <f t="shared" si="8"/>
        <v>0</v>
      </c>
      <c r="M35" s="12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</row>
    <row r="36" spans="1:19" x14ac:dyDescent="0.25">
      <c r="A36" s="4"/>
      <c r="B36" s="4"/>
      <c r="C36" s="4">
        <v>3</v>
      </c>
      <c r="D36" s="22">
        <f>'[1]OBYEK PENGAWASAN K.2'!D36</f>
        <v>11</v>
      </c>
      <c r="E36" s="22">
        <f>'[1]OBYEK PENGAWASAN K.2'!E36</f>
        <v>87</v>
      </c>
      <c r="F36" s="10">
        <v>165</v>
      </c>
      <c r="G36" s="10">
        <v>0</v>
      </c>
      <c r="H36" s="10">
        <v>165</v>
      </c>
      <c r="I36" s="10">
        <v>0</v>
      </c>
      <c r="J36" s="10">
        <v>165</v>
      </c>
      <c r="K36" s="11">
        <f t="shared" si="7"/>
        <v>165</v>
      </c>
      <c r="L36" s="10">
        <f t="shared" si="8"/>
        <v>165</v>
      </c>
      <c r="M36" s="12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</row>
    <row r="37" spans="1:19" x14ac:dyDescent="0.25">
      <c r="A37" s="4"/>
      <c r="B37" s="4"/>
      <c r="C37" s="4">
        <v>4</v>
      </c>
      <c r="D37" s="22">
        <f>'[1]OBYEK PENGAWASAN K.2'!D37</f>
        <v>46</v>
      </c>
      <c r="E37" s="22">
        <f>'[1]OBYEK PENGAWASAN K.2'!E37</f>
        <v>516</v>
      </c>
      <c r="F37" s="10">
        <v>356</v>
      </c>
      <c r="G37" s="10">
        <v>0</v>
      </c>
      <c r="H37" s="10">
        <v>356</v>
      </c>
      <c r="I37" s="10">
        <v>0</v>
      </c>
      <c r="J37" s="10">
        <v>356</v>
      </c>
      <c r="K37" s="11">
        <f t="shared" si="7"/>
        <v>356</v>
      </c>
      <c r="L37" s="10">
        <f t="shared" si="8"/>
        <v>356</v>
      </c>
      <c r="M37" s="12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</row>
    <row r="38" spans="1:19" x14ac:dyDescent="0.25">
      <c r="A38" s="4"/>
      <c r="B38" s="4"/>
      <c r="C38" s="4">
        <v>5</v>
      </c>
      <c r="D38" s="22">
        <f>'[1]OBYEK PENGAWASAN K.2'!D38</f>
        <v>17</v>
      </c>
      <c r="E38" s="22">
        <f>'[1]OBYEK PENGAWASAN K.2'!E38</f>
        <v>91</v>
      </c>
      <c r="F38" s="10">
        <v>91</v>
      </c>
      <c r="G38" s="10">
        <v>0</v>
      </c>
      <c r="H38" s="10">
        <v>0</v>
      </c>
      <c r="I38" s="10">
        <v>0</v>
      </c>
      <c r="J38" s="10">
        <v>0</v>
      </c>
      <c r="K38" s="11">
        <f t="shared" si="7"/>
        <v>0</v>
      </c>
      <c r="L38" s="10">
        <f t="shared" si="8"/>
        <v>0</v>
      </c>
      <c r="M38" s="12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</row>
    <row r="39" spans="1:19" x14ac:dyDescent="0.25">
      <c r="A39" s="4"/>
      <c r="B39" s="4"/>
      <c r="C39" s="4">
        <v>6</v>
      </c>
      <c r="D39" s="22">
        <f>'[1]OBYEK PENGAWASAN K.2'!D39</f>
        <v>84</v>
      </c>
      <c r="E39" s="22">
        <f>'[1]OBYEK PENGAWASAN K.2'!E39</f>
        <v>523</v>
      </c>
      <c r="F39" s="10">
        <v>367</v>
      </c>
      <c r="G39" s="10">
        <v>0</v>
      </c>
      <c r="H39" s="10">
        <v>367</v>
      </c>
      <c r="I39" s="10">
        <v>0</v>
      </c>
      <c r="J39" s="10">
        <v>367</v>
      </c>
      <c r="K39" s="11">
        <f t="shared" si="7"/>
        <v>367</v>
      </c>
      <c r="L39" s="10">
        <f t="shared" si="8"/>
        <v>367</v>
      </c>
      <c r="M39" s="12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</row>
    <row r="40" spans="1:19" x14ac:dyDescent="0.25">
      <c r="A40" s="4"/>
      <c r="B40" s="4"/>
      <c r="C40" s="4">
        <v>7</v>
      </c>
      <c r="D40" s="22">
        <f>'[1]OBYEK PENGAWASAN K.2'!D40</f>
        <v>73</v>
      </c>
      <c r="E40" s="22">
        <f>'[1]OBYEK PENGAWASAN K.2'!E40</f>
        <v>95</v>
      </c>
      <c r="F40" s="10">
        <v>176</v>
      </c>
      <c r="G40" s="10">
        <v>0</v>
      </c>
      <c r="H40" s="10">
        <v>176</v>
      </c>
      <c r="I40" s="10">
        <v>0</v>
      </c>
      <c r="J40" s="10">
        <v>176</v>
      </c>
      <c r="K40" s="11">
        <f t="shared" si="7"/>
        <v>176</v>
      </c>
      <c r="L40" s="10">
        <f t="shared" si="8"/>
        <v>176</v>
      </c>
      <c r="M40" s="12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</row>
    <row r="41" spans="1:19" x14ac:dyDescent="0.25">
      <c r="A41" s="4"/>
      <c r="B41" s="4"/>
      <c r="C41" s="4">
        <v>8</v>
      </c>
      <c r="D41" s="22">
        <v>50</v>
      </c>
      <c r="E41" s="22">
        <v>50</v>
      </c>
      <c r="F41" s="10">
        <v>206</v>
      </c>
      <c r="G41" s="10">
        <v>0</v>
      </c>
      <c r="H41" s="10">
        <v>206</v>
      </c>
      <c r="I41" s="10">
        <v>0</v>
      </c>
      <c r="J41" s="10">
        <v>206</v>
      </c>
      <c r="K41" s="11">
        <f t="shared" si="7"/>
        <v>206</v>
      </c>
      <c r="L41" s="10">
        <f t="shared" si="8"/>
        <v>206</v>
      </c>
      <c r="M41" s="12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</row>
    <row r="42" spans="1:19" x14ac:dyDescent="0.25">
      <c r="A42" s="4"/>
      <c r="B42" s="4"/>
      <c r="C42" s="4">
        <v>9</v>
      </c>
      <c r="D42" s="22">
        <f>'[1]OBYEK PENGAWASAN K.2'!D42</f>
        <v>87</v>
      </c>
      <c r="E42" s="22">
        <f>'[1]OBYEK PENGAWASAN K.2'!E42</f>
        <v>402</v>
      </c>
      <c r="F42" s="10">
        <v>310</v>
      </c>
      <c r="G42" s="10">
        <v>11</v>
      </c>
      <c r="H42" s="10">
        <v>310</v>
      </c>
      <c r="I42" s="10">
        <v>11</v>
      </c>
      <c r="J42" s="10">
        <v>310</v>
      </c>
      <c r="K42" s="11">
        <f t="shared" si="7"/>
        <v>310</v>
      </c>
      <c r="L42" s="10">
        <f t="shared" si="8"/>
        <v>310</v>
      </c>
      <c r="M42" s="12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</row>
    <row r="43" spans="1:19" x14ac:dyDescent="0.25">
      <c r="A43" s="4"/>
      <c r="B43" s="4"/>
      <c r="C43" s="4">
        <v>0</v>
      </c>
      <c r="D43" s="22">
        <f>'[1]OBYEK PENGAWASAN K.2'!D43</f>
        <v>0</v>
      </c>
      <c r="E43" s="22">
        <f>'[1]OBYEK PENGAWASAN K.2'!E43</f>
        <v>0</v>
      </c>
      <c r="F43" s="10">
        <f>'[1]OBYEK PENGAWASAN K.2'!E43</f>
        <v>0</v>
      </c>
      <c r="G43" s="10">
        <f>'[1]OBYEK PENGAWASAN K.2'!F43</f>
        <v>0</v>
      </c>
      <c r="H43" s="10">
        <v>0</v>
      </c>
      <c r="I43" s="10">
        <v>0</v>
      </c>
      <c r="J43" s="10">
        <v>0</v>
      </c>
      <c r="K43" s="13">
        <f t="shared" si="7"/>
        <v>0</v>
      </c>
      <c r="L43" s="14">
        <f t="shared" si="8"/>
        <v>0</v>
      </c>
      <c r="M43" s="12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</row>
    <row r="44" spans="1:19" x14ac:dyDescent="0.25">
      <c r="A44" s="3"/>
      <c r="B44" s="3"/>
      <c r="C44" s="15" t="s">
        <v>22</v>
      </c>
      <c r="D44" s="21">
        <f>SUM(D34:D43)</f>
        <v>409</v>
      </c>
      <c r="E44" s="21">
        <f>D44</f>
        <v>409</v>
      </c>
      <c r="F44" s="17">
        <f>SUM(F34:F43)</f>
        <v>1846</v>
      </c>
      <c r="G44" s="17">
        <f t="shared" ref="G44:S44" si="9">SUM(G34:G43)</f>
        <v>11</v>
      </c>
      <c r="H44" s="17">
        <f t="shared" si="9"/>
        <v>1755</v>
      </c>
      <c r="I44" s="17">
        <f t="shared" si="9"/>
        <v>11</v>
      </c>
      <c r="J44" s="17">
        <f t="shared" si="9"/>
        <v>1755</v>
      </c>
      <c r="K44" s="10">
        <f t="shared" si="9"/>
        <v>1755</v>
      </c>
      <c r="L44" s="10">
        <f t="shared" si="9"/>
        <v>1755</v>
      </c>
      <c r="M44" s="17">
        <f t="shared" si="9"/>
        <v>0</v>
      </c>
      <c r="N44" s="17">
        <f t="shared" si="9"/>
        <v>0</v>
      </c>
      <c r="O44" s="17">
        <f t="shared" si="9"/>
        <v>0</v>
      </c>
      <c r="P44" s="17">
        <f t="shared" si="9"/>
        <v>0</v>
      </c>
      <c r="Q44" s="17">
        <f t="shared" si="9"/>
        <v>0</v>
      </c>
      <c r="R44" s="17">
        <f t="shared" si="9"/>
        <v>0</v>
      </c>
      <c r="S44" s="17">
        <f t="shared" si="9"/>
        <v>0</v>
      </c>
    </row>
    <row r="45" spans="1:19" x14ac:dyDescent="0.25">
      <c r="A45" s="18">
        <v>4</v>
      </c>
      <c r="B45" s="19" t="s">
        <v>32</v>
      </c>
      <c r="C45" s="18">
        <v>1</v>
      </c>
      <c r="D45" s="20">
        <f>'[1]OBYEK PENGAWASAN K.2'!D45</f>
        <v>57</v>
      </c>
      <c r="E45" s="20">
        <v>57</v>
      </c>
      <c r="F45" s="7">
        <v>756</v>
      </c>
      <c r="G45" s="7">
        <v>0</v>
      </c>
      <c r="H45" s="7">
        <v>720</v>
      </c>
      <c r="I45" s="7">
        <v>0</v>
      </c>
      <c r="J45" s="7">
        <v>720</v>
      </c>
      <c r="K45" s="8">
        <f t="shared" si="7"/>
        <v>720</v>
      </c>
      <c r="L45" s="7">
        <f t="shared" si="8"/>
        <v>720</v>
      </c>
      <c r="M45" s="9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</row>
    <row r="46" spans="1:19" x14ac:dyDescent="0.25">
      <c r="A46" s="4"/>
      <c r="B46" s="4"/>
      <c r="C46" s="4">
        <v>2</v>
      </c>
      <c r="D46" s="20">
        <f>'[1]OBYEK PENGAWASAN K.2'!D46</f>
        <v>39</v>
      </c>
      <c r="E46" s="20">
        <v>39</v>
      </c>
      <c r="F46" s="10">
        <f>'[1]OBYEK PENGAWASAN K.2'!E46</f>
        <v>41</v>
      </c>
      <c r="G46" s="10">
        <f>'[1]OBYEK PENGAWASAN K.2'!F46</f>
        <v>0</v>
      </c>
      <c r="H46" s="10">
        <v>41</v>
      </c>
      <c r="I46" s="10">
        <v>0</v>
      </c>
      <c r="J46" s="10">
        <v>42</v>
      </c>
      <c r="K46" s="11">
        <f t="shared" si="7"/>
        <v>42</v>
      </c>
      <c r="L46" s="10">
        <f t="shared" si="8"/>
        <v>42</v>
      </c>
      <c r="M46" s="12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</row>
    <row r="47" spans="1:19" x14ac:dyDescent="0.25">
      <c r="A47" s="4"/>
      <c r="B47" s="4"/>
      <c r="C47" s="4">
        <v>3</v>
      </c>
      <c r="D47" s="20">
        <f>'[1]OBYEK PENGAWASAN K.2'!D47</f>
        <v>64</v>
      </c>
      <c r="E47" s="20">
        <v>64</v>
      </c>
      <c r="F47" s="10">
        <f>'[1]OBYEK PENGAWASAN K.2'!E47</f>
        <v>422</v>
      </c>
      <c r="G47" s="10">
        <v>0</v>
      </c>
      <c r="H47" s="10">
        <v>356</v>
      </c>
      <c r="I47" s="10">
        <v>0</v>
      </c>
      <c r="J47" s="10">
        <v>356</v>
      </c>
      <c r="K47" s="11">
        <f t="shared" si="7"/>
        <v>356</v>
      </c>
      <c r="L47" s="10">
        <f t="shared" si="8"/>
        <v>356</v>
      </c>
      <c r="M47" s="12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</row>
    <row r="48" spans="1:19" x14ac:dyDescent="0.25">
      <c r="A48" s="4"/>
      <c r="B48" s="4"/>
      <c r="C48" s="4">
        <v>4</v>
      </c>
      <c r="D48" s="20">
        <f>'[1]OBYEK PENGAWASAN K.2'!D48</f>
        <v>52</v>
      </c>
      <c r="E48" s="20">
        <v>52</v>
      </c>
      <c r="F48" s="10">
        <f>'[1]OBYEK PENGAWASAN K.2'!E48</f>
        <v>401</v>
      </c>
      <c r="G48" s="10">
        <v>0</v>
      </c>
      <c r="H48" s="10">
        <v>282</v>
      </c>
      <c r="I48" s="10">
        <v>0</v>
      </c>
      <c r="J48" s="10">
        <v>282</v>
      </c>
      <c r="K48" s="11">
        <f t="shared" si="7"/>
        <v>282</v>
      </c>
      <c r="L48" s="10">
        <f t="shared" si="8"/>
        <v>282</v>
      </c>
      <c r="M48" s="12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</row>
    <row r="49" spans="1:19" x14ac:dyDescent="0.25">
      <c r="A49" s="4"/>
      <c r="B49" s="4"/>
      <c r="C49" s="4">
        <v>5</v>
      </c>
      <c r="D49" s="20">
        <v>68</v>
      </c>
      <c r="E49" s="20">
        <v>68</v>
      </c>
      <c r="F49" s="10">
        <v>907</v>
      </c>
      <c r="G49" s="10">
        <v>0</v>
      </c>
      <c r="H49" s="10">
        <v>445</v>
      </c>
      <c r="I49" s="10">
        <v>0</v>
      </c>
      <c r="J49" s="10">
        <v>445</v>
      </c>
      <c r="K49" s="11">
        <f t="shared" si="7"/>
        <v>445</v>
      </c>
      <c r="L49" s="10">
        <f t="shared" si="8"/>
        <v>445</v>
      </c>
      <c r="M49" s="12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</row>
    <row r="50" spans="1:19" x14ac:dyDescent="0.25">
      <c r="A50" s="4"/>
      <c r="B50" s="4"/>
      <c r="C50" s="4">
        <v>6</v>
      </c>
      <c r="D50" s="20">
        <v>77</v>
      </c>
      <c r="E50" s="20">
        <v>77</v>
      </c>
      <c r="F50" s="10">
        <v>678</v>
      </c>
      <c r="G50" s="10">
        <v>0</v>
      </c>
      <c r="H50" s="10">
        <v>550</v>
      </c>
      <c r="I50" s="10">
        <v>0</v>
      </c>
      <c r="J50" s="10">
        <v>550</v>
      </c>
      <c r="K50" s="11">
        <f t="shared" si="7"/>
        <v>550</v>
      </c>
      <c r="L50" s="10">
        <f t="shared" si="8"/>
        <v>550</v>
      </c>
      <c r="M50" s="12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x14ac:dyDescent="0.25">
      <c r="A51" s="4"/>
      <c r="B51" s="4"/>
      <c r="C51" s="4">
        <v>7</v>
      </c>
      <c r="D51" s="20">
        <v>75</v>
      </c>
      <c r="E51" s="20">
        <v>75</v>
      </c>
      <c r="F51" s="10">
        <f>'[1]OBYEK PENGAWASAN K.2'!E51</f>
        <v>114</v>
      </c>
      <c r="G51" s="10">
        <v>0</v>
      </c>
      <c r="H51" s="10">
        <v>85</v>
      </c>
      <c r="I51" s="10">
        <v>0</v>
      </c>
      <c r="J51" s="10">
        <v>85</v>
      </c>
      <c r="K51" s="11">
        <f t="shared" si="7"/>
        <v>85</v>
      </c>
      <c r="L51" s="10">
        <f t="shared" si="8"/>
        <v>85</v>
      </c>
      <c r="M51" s="12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5">
      <c r="A52" s="4"/>
      <c r="B52" s="4"/>
      <c r="C52" s="4">
        <v>8</v>
      </c>
      <c r="D52" s="20">
        <v>54</v>
      </c>
      <c r="E52" s="20">
        <v>54</v>
      </c>
      <c r="F52" s="10">
        <f>'[1]OBYEK PENGAWASAN K.2'!E52</f>
        <v>214</v>
      </c>
      <c r="G52" s="10">
        <v>0</v>
      </c>
      <c r="H52" s="10">
        <v>137</v>
      </c>
      <c r="I52" s="10">
        <v>0</v>
      </c>
      <c r="J52" s="10">
        <v>137</v>
      </c>
      <c r="K52" s="11">
        <f t="shared" si="7"/>
        <v>137</v>
      </c>
      <c r="L52" s="10">
        <f t="shared" si="8"/>
        <v>137</v>
      </c>
      <c r="M52" s="12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</row>
    <row r="53" spans="1:19" x14ac:dyDescent="0.25">
      <c r="A53" s="4"/>
      <c r="B53" s="4"/>
      <c r="C53" s="4">
        <v>9</v>
      </c>
      <c r="D53" s="20">
        <v>68</v>
      </c>
      <c r="E53" s="20">
        <v>68</v>
      </c>
      <c r="F53" s="10">
        <f>'[1]OBYEK PENGAWASAN K.2'!E53</f>
        <v>189</v>
      </c>
      <c r="G53" s="10">
        <v>0</v>
      </c>
      <c r="H53" s="10">
        <v>141</v>
      </c>
      <c r="I53" s="10">
        <v>0</v>
      </c>
      <c r="J53" s="10">
        <v>141</v>
      </c>
      <c r="K53" s="11">
        <f t="shared" si="7"/>
        <v>141</v>
      </c>
      <c r="L53" s="10">
        <f t="shared" si="8"/>
        <v>141</v>
      </c>
      <c r="M53" s="12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</row>
    <row r="54" spans="1:19" x14ac:dyDescent="0.25">
      <c r="A54" s="4"/>
      <c r="B54" s="4"/>
      <c r="C54" s="4">
        <v>0</v>
      </c>
      <c r="D54" s="20">
        <f>'[1]OBYEK PENGAWASAN K.2'!D54</f>
        <v>0</v>
      </c>
      <c r="E54" s="20">
        <f>'[1]OBYEK PENGAWASAN K.2'!E54</f>
        <v>0</v>
      </c>
      <c r="F54" s="10">
        <f>'[1]OBYEK PENGAWASAN K.2'!E54</f>
        <v>0</v>
      </c>
      <c r="G54" s="10">
        <f>'[1]OBYEK PENGAWASAN K.2'!F54</f>
        <v>0</v>
      </c>
      <c r="H54" s="10">
        <v>0</v>
      </c>
      <c r="I54" s="10">
        <v>0</v>
      </c>
      <c r="J54" s="10">
        <v>0</v>
      </c>
      <c r="K54" s="13">
        <f t="shared" si="7"/>
        <v>0</v>
      </c>
      <c r="L54" s="14">
        <f t="shared" si="8"/>
        <v>0</v>
      </c>
      <c r="M54" s="12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x14ac:dyDescent="0.25">
      <c r="A55" s="3"/>
      <c r="B55" s="3"/>
      <c r="C55" s="15" t="s">
        <v>22</v>
      </c>
      <c r="D55" s="21">
        <f>SUM(D45:D54)</f>
        <v>554</v>
      </c>
      <c r="E55" s="21">
        <f>SUM(E45:E54)</f>
        <v>554</v>
      </c>
      <c r="F55" s="17">
        <f>SUM(F45:F54)</f>
        <v>3722</v>
      </c>
      <c r="G55" s="17">
        <f>SUM(G45:G54)</f>
        <v>0</v>
      </c>
      <c r="H55" s="17">
        <f t="shared" ref="H55:S55" si="10">SUM(H45:H54)</f>
        <v>2757</v>
      </c>
      <c r="I55" s="17">
        <f t="shared" si="10"/>
        <v>0</v>
      </c>
      <c r="J55" s="17">
        <f t="shared" si="10"/>
        <v>2758</v>
      </c>
      <c r="K55" s="10">
        <f t="shared" si="10"/>
        <v>2758</v>
      </c>
      <c r="L55" s="10">
        <f t="shared" si="10"/>
        <v>2758</v>
      </c>
      <c r="M55" s="17">
        <f t="shared" si="10"/>
        <v>0</v>
      </c>
      <c r="N55" s="17">
        <f t="shared" si="10"/>
        <v>0</v>
      </c>
      <c r="O55" s="17">
        <f t="shared" si="10"/>
        <v>0</v>
      </c>
      <c r="P55" s="17">
        <f t="shared" si="10"/>
        <v>0</v>
      </c>
      <c r="Q55" s="17">
        <f t="shared" si="10"/>
        <v>0</v>
      </c>
      <c r="R55" s="17">
        <f t="shared" si="10"/>
        <v>0</v>
      </c>
      <c r="S55" s="17">
        <f t="shared" si="10"/>
        <v>0</v>
      </c>
    </row>
    <row r="56" spans="1:19" x14ac:dyDescent="0.25">
      <c r="A56" s="18">
        <v>5</v>
      </c>
      <c r="B56" s="19" t="s">
        <v>33</v>
      </c>
      <c r="C56" s="18">
        <v>1</v>
      </c>
      <c r="D56" s="23">
        <f>'[1]OBYEK PENGAWASAN K.2'!D56</f>
        <v>14</v>
      </c>
      <c r="E56" s="23">
        <v>14</v>
      </c>
      <c r="F56" s="7">
        <f>'[1]OBYEK PENGAWASAN K.2'!E56</f>
        <v>197</v>
      </c>
      <c r="G56" s="7">
        <v>0</v>
      </c>
      <c r="H56" s="7">
        <v>117</v>
      </c>
      <c r="I56" s="7">
        <v>0</v>
      </c>
      <c r="J56" s="8">
        <v>117</v>
      </c>
      <c r="K56" s="8">
        <f t="shared" si="7"/>
        <v>117</v>
      </c>
      <c r="L56" s="7">
        <f t="shared" si="8"/>
        <v>117</v>
      </c>
      <c r="M56" s="9">
        <v>0</v>
      </c>
      <c r="N56" s="7">
        <v>0</v>
      </c>
      <c r="O56" s="7">
        <v>117</v>
      </c>
      <c r="P56" s="8">
        <f>O56</f>
        <v>117</v>
      </c>
      <c r="Q56" s="7">
        <f t="shared" ref="Q56:Q65" si="11">O56</f>
        <v>117</v>
      </c>
      <c r="R56" s="7">
        <v>0</v>
      </c>
      <c r="S56" s="7">
        <v>0</v>
      </c>
    </row>
    <row r="57" spans="1:19" x14ac:dyDescent="0.25">
      <c r="A57" s="4"/>
      <c r="B57" s="4"/>
      <c r="C57" s="4">
        <v>2</v>
      </c>
      <c r="D57" s="24">
        <f>'[1]OBYEK PENGAWASAN K.2'!D57</f>
        <v>42</v>
      </c>
      <c r="E57" s="24">
        <v>42</v>
      </c>
      <c r="F57" s="10">
        <v>219</v>
      </c>
      <c r="G57" s="10">
        <v>0</v>
      </c>
      <c r="H57" s="10">
        <v>0</v>
      </c>
      <c r="I57" s="10">
        <v>0</v>
      </c>
      <c r="J57" s="11">
        <v>0</v>
      </c>
      <c r="K57" s="11">
        <f t="shared" si="7"/>
        <v>0</v>
      </c>
      <c r="L57" s="10">
        <f t="shared" si="8"/>
        <v>0</v>
      </c>
      <c r="M57" s="12">
        <v>0</v>
      </c>
      <c r="N57" s="10">
        <v>0</v>
      </c>
      <c r="O57" s="10">
        <v>0</v>
      </c>
      <c r="P57" s="11">
        <f t="shared" ref="P57:P65" si="12">O57</f>
        <v>0</v>
      </c>
      <c r="Q57" s="10">
        <f t="shared" si="11"/>
        <v>0</v>
      </c>
      <c r="R57" s="10">
        <v>0</v>
      </c>
      <c r="S57" s="10">
        <v>0</v>
      </c>
    </row>
    <row r="58" spans="1:19" x14ac:dyDescent="0.25">
      <c r="A58" s="4"/>
      <c r="B58" s="4"/>
      <c r="C58" s="4">
        <v>3</v>
      </c>
      <c r="D58" s="24">
        <f>'[1]OBYEK PENGAWASAN K.2'!D58</f>
        <v>22</v>
      </c>
      <c r="E58" s="24">
        <v>22</v>
      </c>
      <c r="F58" s="10">
        <v>217</v>
      </c>
      <c r="G58" s="10">
        <v>0</v>
      </c>
      <c r="H58" s="10">
        <v>0</v>
      </c>
      <c r="I58" s="10">
        <v>0</v>
      </c>
      <c r="J58" s="11">
        <v>0</v>
      </c>
      <c r="K58" s="11">
        <f t="shared" si="7"/>
        <v>0</v>
      </c>
      <c r="L58" s="10">
        <f t="shared" si="8"/>
        <v>0</v>
      </c>
      <c r="M58" s="12">
        <v>0</v>
      </c>
      <c r="N58" s="10">
        <v>0</v>
      </c>
      <c r="O58" s="10">
        <v>0</v>
      </c>
      <c r="P58" s="11">
        <f t="shared" si="12"/>
        <v>0</v>
      </c>
      <c r="Q58" s="10">
        <f t="shared" si="11"/>
        <v>0</v>
      </c>
      <c r="R58" s="10">
        <v>0</v>
      </c>
      <c r="S58" s="10">
        <v>0</v>
      </c>
    </row>
    <row r="59" spans="1:19" x14ac:dyDescent="0.25">
      <c r="A59" s="4"/>
      <c r="B59" s="4"/>
      <c r="C59" s="4">
        <v>4</v>
      </c>
      <c r="D59" s="24">
        <f>'[1]OBYEK PENGAWASAN K.2'!D59</f>
        <v>34</v>
      </c>
      <c r="E59" s="24">
        <v>34</v>
      </c>
      <c r="F59" s="10">
        <v>241</v>
      </c>
      <c r="G59" s="10">
        <v>0</v>
      </c>
      <c r="H59" s="10">
        <v>154</v>
      </c>
      <c r="I59" s="10">
        <v>0</v>
      </c>
      <c r="J59" s="11">
        <v>154</v>
      </c>
      <c r="K59" s="11">
        <f t="shared" si="7"/>
        <v>154</v>
      </c>
      <c r="L59" s="10">
        <f t="shared" si="8"/>
        <v>154</v>
      </c>
      <c r="M59" s="12">
        <v>0</v>
      </c>
      <c r="N59" s="10">
        <v>0</v>
      </c>
      <c r="O59" s="10">
        <v>154</v>
      </c>
      <c r="P59" s="11">
        <f t="shared" si="12"/>
        <v>154</v>
      </c>
      <c r="Q59" s="10">
        <f t="shared" si="11"/>
        <v>154</v>
      </c>
      <c r="R59" s="10">
        <v>0</v>
      </c>
      <c r="S59" s="10">
        <v>0</v>
      </c>
    </row>
    <row r="60" spans="1:19" x14ac:dyDescent="0.25">
      <c r="A60" s="4"/>
      <c r="B60" s="4"/>
      <c r="C60" s="4">
        <v>5</v>
      </c>
      <c r="D60" s="24">
        <f>'[1]OBYEK PENGAWASAN K.2'!D60</f>
        <v>22</v>
      </c>
      <c r="E60" s="24">
        <v>22</v>
      </c>
      <c r="F60" s="10">
        <v>122</v>
      </c>
      <c r="G60" s="10">
        <v>0</v>
      </c>
      <c r="H60" s="10">
        <v>0</v>
      </c>
      <c r="I60" s="10">
        <v>0</v>
      </c>
      <c r="J60" s="11">
        <v>0</v>
      </c>
      <c r="K60" s="11">
        <f t="shared" si="7"/>
        <v>0</v>
      </c>
      <c r="L60" s="10">
        <f t="shared" si="8"/>
        <v>0</v>
      </c>
      <c r="M60" s="12">
        <v>0</v>
      </c>
      <c r="N60" s="10">
        <v>0</v>
      </c>
      <c r="O60" s="10">
        <v>0</v>
      </c>
      <c r="P60" s="11">
        <f t="shared" si="12"/>
        <v>0</v>
      </c>
      <c r="Q60" s="10">
        <f t="shared" si="11"/>
        <v>0</v>
      </c>
      <c r="R60" s="10">
        <v>0</v>
      </c>
      <c r="S60" s="10">
        <v>0</v>
      </c>
    </row>
    <row r="61" spans="1:19" x14ac:dyDescent="0.25">
      <c r="A61" s="4"/>
      <c r="B61" s="4"/>
      <c r="C61" s="4">
        <v>6</v>
      </c>
      <c r="D61" s="24">
        <v>117</v>
      </c>
      <c r="E61" s="24">
        <v>117</v>
      </c>
      <c r="F61" s="10">
        <v>842</v>
      </c>
      <c r="G61" s="10">
        <v>0</v>
      </c>
      <c r="H61" s="10">
        <v>3137</v>
      </c>
      <c r="I61" s="10">
        <v>0</v>
      </c>
      <c r="J61" s="11">
        <f>$H$61</f>
        <v>3137</v>
      </c>
      <c r="K61" s="11">
        <f t="shared" si="7"/>
        <v>3137</v>
      </c>
      <c r="L61" s="10">
        <f t="shared" si="8"/>
        <v>3137</v>
      </c>
      <c r="M61" s="12">
        <v>0</v>
      </c>
      <c r="N61" s="10">
        <v>0</v>
      </c>
      <c r="O61" s="10">
        <f t="shared" ref="O61" si="13">$H$61</f>
        <v>3137</v>
      </c>
      <c r="P61" s="11">
        <f t="shared" si="12"/>
        <v>3137</v>
      </c>
      <c r="Q61" s="10">
        <f t="shared" si="11"/>
        <v>3137</v>
      </c>
      <c r="R61" s="10">
        <v>0</v>
      </c>
      <c r="S61" s="10">
        <v>0</v>
      </c>
    </row>
    <row r="62" spans="1:19" x14ac:dyDescent="0.25">
      <c r="A62" s="4"/>
      <c r="B62" s="4"/>
      <c r="C62" s="4">
        <v>7</v>
      </c>
      <c r="D62" s="24">
        <v>22</v>
      </c>
      <c r="E62" s="24">
        <v>22</v>
      </c>
      <c r="F62" s="10">
        <v>143</v>
      </c>
      <c r="G62" s="10">
        <v>0</v>
      </c>
      <c r="H62" s="10">
        <v>0</v>
      </c>
      <c r="I62" s="10">
        <v>0</v>
      </c>
      <c r="J62" s="11">
        <v>0</v>
      </c>
      <c r="K62" s="11">
        <f t="shared" si="7"/>
        <v>0</v>
      </c>
      <c r="L62" s="10">
        <f t="shared" si="8"/>
        <v>0</v>
      </c>
      <c r="M62" s="12">
        <v>0</v>
      </c>
      <c r="N62" s="10">
        <v>0</v>
      </c>
      <c r="O62" s="10">
        <v>0</v>
      </c>
      <c r="P62" s="11">
        <f t="shared" si="12"/>
        <v>0</v>
      </c>
      <c r="Q62" s="10">
        <f t="shared" si="11"/>
        <v>0</v>
      </c>
      <c r="R62" s="10">
        <v>0</v>
      </c>
      <c r="S62" s="10">
        <v>0</v>
      </c>
    </row>
    <row r="63" spans="1:19" x14ac:dyDescent="0.25">
      <c r="A63" s="4"/>
      <c r="B63" s="4"/>
      <c r="C63" s="4">
        <v>8</v>
      </c>
      <c r="D63" s="24">
        <v>18</v>
      </c>
      <c r="E63" s="24">
        <v>18</v>
      </c>
      <c r="F63" s="10">
        <v>260</v>
      </c>
      <c r="G63" s="10">
        <v>0</v>
      </c>
      <c r="H63" s="10">
        <v>187</v>
      </c>
      <c r="I63" s="10">
        <v>0</v>
      </c>
      <c r="J63" s="11">
        <v>187</v>
      </c>
      <c r="K63" s="11">
        <f t="shared" si="7"/>
        <v>187</v>
      </c>
      <c r="L63" s="10">
        <f t="shared" si="8"/>
        <v>187</v>
      </c>
      <c r="M63" s="12">
        <v>0</v>
      </c>
      <c r="N63" s="10">
        <v>0</v>
      </c>
      <c r="O63" s="10">
        <v>187</v>
      </c>
      <c r="P63" s="11">
        <f t="shared" si="12"/>
        <v>187</v>
      </c>
      <c r="Q63" s="10">
        <f t="shared" si="11"/>
        <v>187</v>
      </c>
      <c r="R63" s="10">
        <v>0</v>
      </c>
      <c r="S63" s="10">
        <v>0</v>
      </c>
    </row>
    <row r="64" spans="1:19" x14ac:dyDescent="0.25">
      <c r="A64" s="4"/>
      <c r="B64" s="4"/>
      <c r="C64" s="4">
        <v>9</v>
      </c>
      <c r="D64" s="24">
        <v>42</v>
      </c>
      <c r="E64" s="24">
        <v>42</v>
      </c>
      <c r="F64" s="10">
        <v>279</v>
      </c>
      <c r="G64" s="10">
        <v>0</v>
      </c>
      <c r="H64" s="10">
        <v>434</v>
      </c>
      <c r="I64" s="10">
        <v>0</v>
      </c>
      <c r="J64" s="11">
        <v>434</v>
      </c>
      <c r="K64" s="11">
        <f t="shared" si="7"/>
        <v>434</v>
      </c>
      <c r="L64" s="10">
        <f t="shared" si="8"/>
        <v>434</v>
      </c>
      <c r="M64" s="12">
        <v>0</v>
      </c>
      <c r="N64" s="10">
        <v>0</v>
      </c>
      <c r="O64" s="10">
        <v>434</v>
      </c>
      <c r="P64" s="11">
        <f t="shared" si="12"/>
        <v>434</v>
      </c>
      <c r="Q64" s="10">
        <f t="shared" si="11"/>
        <v>434</v>
      </c>
      <c r="R64" s="10">
        <v>0</v>
      </c>
      <c r="S64" s="10">
        <v>0</v>
      </c>
    </row>
    <row r="65" spans="1:19" x14ac:dyDescent="0.25">
      <c r="A65" s="4"/>
      <c r="B65" s="4"/>
      <c r="C65" s="4">
        <v>0</v>
      </c>
      <c r="D65" s="24">
        <f>'[1]OBYEK PENGAWASAN K.2'!D65</f>
        <v>0</v>
      </c>
      <c r="E65" s="24">
        <f t="shared" ref="E65" si="14">D65</f>
        <v>0</v>
      </c>
      <c r="F65" s="10">
        <v>0</v>
      </c>
      <c r="G65" s="10">
        <v>10</v>
      </c>
      <c r="H65" s="10">
        <v>0</v>
      </c>
      <c r="I65" s="10">
        <v>10</v>
      </c>
      <c r="J65" s="11">
        <v>0</v>
      </c>
      <c r="K65" s="13">
        <f t="shared" si="7"/>
        <v>0</v>
      </c>
      <c r="L65" s="14">
        <f t="shared" si="8"/>
        <v>0</v>
      </c>
      <c r="M65" s="12">
        <v>0</v>
      </c>
      <c r="N65" s="10">
        <v>0</v>
      </c>
      <c r="O65" s="10">
        <v>0</v>
      </c>
      <c r="P65" s="13">
        <f t="shared" si="12"/>
        <v>0</v>
      </c>
      <c r="Q65" s="14">
        <f t="shared" si="11"/>
        <v>0</v>
      </c>
      <c r="R65" s="10">
        <v>0</v>
      </c>
      <c r="S65" s="10">
        <v>0</v>
      </c>
    </row>
    <row r="66" spans="1:19" x14ac:dyDescent="0.25">
      <c r="A66" s="3"/>
      <c r="B66" s="3"/>
      <c r="C66" s="15" t="s">
        <v>22</v>
      </c>
      <c r="D66" s="21">
        <f>SUM(D56:D65)</f>
        <v>333</v>
      </c>
      <c r="E66" s="21">
        <f>SUM(E56:E65)</f>
        <v>333</v>
      </c>
      <c r="F66" s="17">
        <f>SUM(F56:F65)</f>
        <v>2520</v>
      </c>
      <c r="G66" s="17">
        <f t="shared" ref="G66:S66" si="15">SUM(G56:G65)</f>
        <v>10</v>
      </c>
      <c r="H66" s="17">
        <f t="shared" si="15"/>
        <v>4029</v>
      </c>
      <c r="I66" s="17">
        <f t="shared" si="15"/>
        <v>10</v>
      </c>
      <c r="J66" s="17">
        <f t="shared" si="15"/>
        <v>4029</v>
      </c>
      <c r="K66" s="14">
        <f t="shared" si="15"/>
        <v>4029</v>
      </c>
      <c r="L66" s="14">
        <f t="shared" si="15"/>
        <v>4029</v>
      </c>
      <c r="M66" s="17">
        <f t="shared" si="15"/>
        <v>0</v>
      </c>
      <c r="N66" s="17">
        <f t="shared" si="15"/>
        <v>0</v>
      </c>
      <c r="O66" s="17">
        <f t="shared" si="15"/>
        <v>4029</v>
      </c>
      <c r="P66" s="17">
        <f t="shared" si="15"/>
        <v>4029</v>
      </c>
      <c r="Q66" s="17">
        <f t="shared" si="15"/>
        <v>4029</v>
      </c>
      <c r="R66" s="17">
        <f t="shared" si="15"/>
        <v>0</v>
      </c>
      <c r="S66" s="17">
        <f t="shared" si="15"/>
        <v>0</v>
      </c>
    </row>
    <row r="67" spans="1:19" x14ac:dyDescent="0.25">
      <c r="A67" s="31" t="s">
        <v>34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3"/>
    </row>
    <row r="68" spans="1:19" x14ac:dyDescent="0.25">
      <c r="A68" s="4">
        <v>6</v>
      </c>
      <c r="B68" s="5" t="s">
        <v>35</v>
      </c>
      <c r="C68" s="4">
        <v>1</v>
      </c>
      <c r="D68" s="7">
        <f>'[1]OBYEK PENGAWASAN K.2'!D68</f>
        <v>29</v>
      </c>
      <c r="E68" s="7">
        <v>15</v>
      </c>
      <c r="F68" s="7">
        <v>592</v>
      </c>
      <c r="G68" s="7">
        <v>2</v>
      </c>
      <c r="H68" s="7">
        <v>201</v>
      </c>
      <c r="I68" s="7">
        <v>2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</row>
    <row r="69" spans="1:19" x14ac:dyDescent="0.25">
      <c r="A69" s="4"/>
      <c r="B69" s="4"/>
      <c r="C69" s="4">
        <v>2</v>
      </c>
      <c r="D69" s="10">
        <f>'[1]OBYEK PENGAWASAN K.2'!D69</f>
        <v>8</v>
      </c>
      <c r="E69" s="10">
        <v>7</v>
      </c>
      <c r="F69" s="10">
        <v>455</v>
      </c>
      <c r="G69" s="10">
        <v>0</v>
      </c>
      <c r="H69" s="10">
        <v>546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2</v>
      </c>
      <c r="Q69" s="10">
        <v>0</v>
      </c>
      <c r="R69" s="10">
        <v>0</v>
      </c>
      <c r="S69" s="10">
        <v>0</v>
      </c>
    </row>
    <row r="70" spans="1:19" x14ac:dyDescent="0.25">
      <c r="A70" s="4"/>
      <c r="B70" s="4"/>
      <c r="C70" s="4">
        <v>3</v>
      </c>
      <c r="D70" s="10">
        <f>'[1]OBYEK PENGAWASAN K.2'!D70</f>
        <v>33</v>
      </c>
      <c r="E70" s="10">
        <v>32</v>
      </c>
      <c r="F70" s="10">
        <v>714</v>
      </c>
      <c r="G70" s="10">
        <v>2</v>
      </c>
      <c r="H70" s="10">
        <v>600</v>
      </c>
      <c r="I70" s="10">
        <v>2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</row>
    <row r="71" spans="1:19" x14ac:dyDescent="0.25">
      <c r="A71" s="4"/>
      <c r="B71" s="4"/>
      <c r="C71" s="4">
        <v>4</v>
      </c>
      <c r="D71" s="10">
        <f>'[1]OBYEK PENGAWASAN K.2'!D71</f>
        <v>25</v>
      </c>
      <c r="E71" s="10">
        <v>20</v>
      </c>
      <c r="F71" s="10">
        <v>262</v>
      </c>
      <c r="G71" s="10">
        <v>0</v>
      </c>
      <c r="H71" s="10">
        <v>207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2</v>
      </c>
      <c r="O71" s="10">
        <v>6</v>
      </c>
      <c r="P71" s="10">
        <v>0</v>
      </c>
      <c r="Q71" s="10">
        <v>0</v>
      </c>
      <c r="R71" s="10">
        <v>0</v>
      </c>
      <c r="S71" s="10">
        <v>0</v>
      </c>
    </row>
    <row r="72" spans="1:19" x14ac:dyDescent="0.25">
      <c r="A72" s="4"/>
      <c r="B72" s="4"/>
      <c r="C72" s="4">
        <v>5</v>
      </c>
      <c r="D72" s="10">
        <f>'[1]OBYEK PENGAWASAN K.2'!D72</f>
        <v>24</v>
      </c>
      <c r="E72" s="10">
        <v>50</v>
      </c>
      <c r="F72" s="10">
        <v>596</v>
      </c>
      <c r="G72" s="10">
        <v>0</v>
      </c>
      <c r="H72" s="10">
        <v>148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1</v>
      </c>
      <c r="Q72" s="10">
        <v>0</v>
      </c>
      <c r="R72" s="10">
        <v>0</v>
      </c>
      <c r="S72" s="10">
        <v>0</v>
      </c>
    </row>
    <row r="73" spans="1:19" x14ac:dyDescent="0.25">
      <c r="A73" s="4"/>
      <c r="B73" s="4"/>
      <c r="C73" s="4">
        <v>6</v>
      </c>
      <c r="D73" s="10">
        <v>238</v>
      </c>
      <c r="E73" s="10">
        <v>72</v>
      </c>
      <c r="F73" s="10">
        <v>2014</v>
      </c>
      <c r="G73" s="10">
        <v>0</v>
      </c>
      <c r="H73" s="10">
        <v>821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6</v>
      </c>
      <c r="O73" s="10">
        <v>40</v>
      </c>
      <c r="P73" s="10">
        <v>0</v>
      </c>
      <c r="Q73" s="10">
        <v>0</v>
      </c>
      <c r="R73" s="10">
        <v>0</v>
      </c>
      <c r="S73" s="10">
        <v>0</v>
      </c>
    </row>
    <row r="74" spans="1:19" x14ac:dyDescent="0.25">
      <c r="A74" s="4"/>
      <c r="B74" s="4"/>
      <c r="C74" s="4">
        <v>7</v>
      </c>
      <c r="D74" s="10">
        <v>9</v>
      </c>
      <c r="E74" s="10">
        <v>5</v>
      </c>
      <c r="F74" s="10">
        <v>738</v>
      </c>
      <c r="G74" s="10">
        <v>0</v>
      </c>
      <c r="H74" s="10">
        <v>150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</row>
    <row r="75" spans="1:19" x14ac:dyDescent="0.25">
      <c r="A75" s="4"/>
      <c r="B75" s="4"/>
      <c r="C75" s="4">
        <v>8</v>
      </c>
      <c r="D75" s="10">
        <f>'[1]OBYEK PENGAWASAN K.2'!D75</f>
        <v>27</v>
      </c>
      <c r="E75" s="10">
        <v>27</v>
      </c>
      <c r="F75" s="10">
        <v>624</v>
      </c>
      <c r="G75" s="10">
        <v>0</v>
      </c>
      <c r="H75" s="10">
        <v>87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</row>
    <row r="76" spans="1:19" x14ac:dyDescent="0.25">
      <c r="A76" s="4"/>
      <c r="B76" s="4"/>
      <c r="C76" s="4">
        <v>9</v>
      </c>
      <c r="D76" s="10">
        <v>21</v>
      </c>
      <c r="E76" s="10">
        <v>9</v>
      </c>
      <c r="F76" s="10">
        <v>352</v>
      </c>
      <c r="G76" s="10">
        <v>0</v>
      </c>
      <c r="H76" s="10">
        <v>100</v>
      </c>
      <c r="I76" s="10">
        <v>2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</row>
    <row r="77" spans="1:19" x14ac:dyDescent="0.25">
      <c r="A77" s="4"/>
      <c r="B77" s="4"/>
      <c r="C77" s="4">
        <v>0</v>
      </c>
      <c r="D77" s="10">
        <f>'[1]OBYEK PENGAWASAN K.2'!D77</f>
        <v>0</v>
      </c>
      <c r="E77" s="10">
        <f t="shared" ref="E77" si="16">D77</f>
        <v>0</v>
      </c>
      <c r="F77" s="10">
        <f>'[1]OBYEK PENGAWASAN K.2'!E77</f>
        <v>0</v>
      </c>
      <c r="G77" s="10">
        <v>2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</row>
    <row r="78" spans="1:19" x14ac:dyDescent="0.25">
      <c r="A78" s="3"/>
      <c r="B78" s="3"/>
      <c r="C78" s="15" t="s">
        <v>22</v>
      </c>
      <c r="D78" s="17">
        <f>SUM(D68:D77)</f>
        <v>414</v>
      </c>
      <c r="E78" s="17">
        <f>SUM(E68:E77)</f>
        <v>237</v>
      </c>
      <c r="F78" s="17">
        <f t="shared" ref="F78:S78" si="17">SUM(F68:F77)</f>
        <v>6347</v>
      </c>
      <c r="G78" s="17">
        <f t="shared" si="17"/>
        <v>6</v>
      </c>
      <c r="H78" s="17">
        <f t="shared" si="17"/>
        <v>2860</v>
      </c>
      <c r="I78" s="17">
        <f t="shared" si="17"/>
        <v>6</v>
      </c>
      <c r="J78" s="17">
        <f t="shared" si="17"/>
        <v>0</v>
      </c>
      <c r="K78" s="17">
        <f t="shared" si="17"/>
        <v>0</v>
      </c>
      <c r="L78" s="17">
        <f t="shared" si="17"/>
        <v>0</v>
      </c>
      <c r="M78" s="17">
        <f t="shared" si="17"/>
        <v>0</v>
      </c>
      <c r="N78" s="17">
        <f t="shared" si="17"/>
        <v>8</v>
      </c>
      <c r="O78" s="17">
        <f t="shared" si="17"/>
        <v>46</v>
      </c>
      <c r="P78" s="17">
        <f t="shared" si="17"/>
        <v>3</v>
      </c>
      <c r="Q78" s="17">
        <f t="shared" si="17"/>
        <v>0</v>
      </c>
      <c r="R78" s="17">
        <f t="shared" si="17"/>
        <v>0</v>
      </c>
      <c r="S78" s="17">
        <f t="shared" si="17"/>
        <v>0</v>
      </c>
    </row>
    <row r="79" spans="1:19" x14ac:dyDescent="0.25">
      <c r="A79" s="18">
        <v>7</v>
      </c>
      <c r="B79" s="19" t="s">
        <v>36</v>
      </c>
      <c r="C79" s="18">
        <v>1</v>
      </c>
      <c r="D79" s="7">
        <f>'[1]OBYEK PENGAWASAN K.2'!D79</f>
        <v>4</v>
      </c>
      <c r="E79" s="7">
        <f>D79</f>
        <v>4</v>
      </c>
      <c r="F79" s="7">
        <f>'[1]OBYEK PENGAWASAN K.2'!E79</f>
        <v>230</v>
      </c>
      <c r="G79" s="7">
        <f>'[1]OBYEK PENGAWASAN K.2'!F79</f>
        <v>0</v>
      </c>
      <c r="H79" s="7">
        <v>230</v>
      </c>
      <c r="I79" s="7">
        <v>5</v>
      </c>
      <c r="J79" s="7">
        <v>235</v>
      </c>
      <c r="K79" s="7">
        <v>235</v>
      </c>
      <c r="L79" s="7">
        <v>235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</row>
    <row r="80" spans="1:19" x14ac:dyDescent="0.25">
      <c r="A80" s="4"/>
      <c r="B80" s="4"/>
      <c r="C80" s="4">
        <v>2</v>
      </c>
      <c r="D80" s="10">
        <f>'[1]OBYEK PENGAWASAN K.2'!D80</f>
        <v>9</v>
      </c>
      <c r="E80" s="10">
        <f t="shared" ref="E80:E88" si="18">D80</f>
        <v>9</v>
      </c>
      <c r="F80" s="10">
        <f>'[1]OBYEK PENGAWASAN K.2'!E80</f>
        <v>4080</v>
      </c>
      <c r="G80" s="10">
        <f>'[1]OBYEK PENGAWASAN K.2'!F80</f>
        <v>222</v>
      </c>
      <c r="H80" s="10">
        <v>3634</v>
      </c>
      <c r="I80" s="10">
        <v>26</v>
      </c>
      <c r="J80" s="10">
        <v>3660</v>
      </c>
      <c r="K80" s="10">
        <v>3660</v>
      </c>
      <c r="L80" s="10">
        <v>3660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</row>
    <row r="81" spans="1:19" x14ac:dyDescent="0.25">
      <c r="A81" s="4"/>
      <c r="B81" s="4"/>
      <c r="C81" s="4">
        <v>3</v>
      </c>
      <c r="D81" s="10">
        <f>'[1]OBYEK PENGAWASAN K.2'!D81</f>
        <v>4</v>
      </c>
      <c r="E81" s="10">
        <f t="shared" si="18"/>
        <v>4</v>
      </c>
      <c r="F81" s="10">
        <f>'[1]OBYEK PENGAWASAN K.2'!E81</f>
        <v>1074</v>
      </c>
      <c r="G81" s="10">
        <f>'[1]OBYEK PENGAWASAN K.2'!F81</f>
        <v>0</v>
      </c>
      <c r="H81" s="10">
        <v>1074</v>
      </c>
      <c r="I81" s="10">
        <v>7</v>
      </c>
      <c r="J81" s="10">
        <v>1081</v>
      </c>
      <c r="K81" s="10">
        <v>1081</v>
      </c>
      <c r="L81" s="10">
        <v>1081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</row>
    <row r="82" spans="1:19" x14ac:dyDescent="0.25">
      <c r="A82" s="4"/>
      <c r="B82" s="4"/>
      <c r="C82" s="4">
        <v>4</v>
      </c>
      <c r="D82" s="10">
        <f>'[1]OBYEK PENGAWASAN K.2'!D82</f>
        <v>0</v>
      </c>
      <c r="E82" s="10">
        <f t="shared" si="18"/>
        <v>0</v>
      </c>
      <c r="F82" s="10">
        <f>'[1]OBYEK PENGAWASAN K.2'!E82</f>
        <v>0</v>
      </c>
      <c r="G82" s="10">
        <f>'[1]OBYEK PENGAWASAN K.2'!F82</f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</row>
    <row r="83" spans="1:19" x14ac:dyDescent="0.25">
      <c r="A83" s="4"/>
      <c r="B83" s="4"/>
      <c r="C83" s="4">
        <v>5</v>
      </c>
      <c r="D83" s="10">
        <f>'[1]OBYEK PENGAWASAN K.2'!D83</f>
        <v>19</v>
      </c>
      <c r="E83" s="10">
        <f t="shared" si="18"/>
        <v>19</v>
      </c>
      <c r="F83" s="10">
        <f>'[1]OBYEK PENGAWASAN K.2'!E83</f>
        <v>335</v>
      </c>
      <c r="G83" s="10">
        <f>'[1]OBYEK PENGAWASAN K.2'!F83</f>
        <v>15</v>
      </c>
      <c r="H83" s="10">
        <v>335</v>
      </c>
      <c r="I83" s="10">
        <v>28</v>
      </c>
      <c r="J83" s="10">
        <v>363</v>
      </c>
      <c r="K83" s="10">
        <v>363</v>
      </c>
      <c r="L83" s="10">
        <v>363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</row>
    <row r="84" spans="1:19" x14ac:dyDescent="0.25">
      <c r="A84" s="4"/>
      <c r="B84" s="4"/>
      <c r="C84" s="4">
        <v>6</v>
      </c>
      <c r="D84" s="10">
        <f>'[1]OBYEK PENGAWASAN K.2'!D84</f>
        <v>9</v>
      </c>
      <c r="E84" s="10">
        <f t="shared" si="18"/>
        <v>9</v>
      </c>
      <c r="F84" s="10">
        <f>'[1]OBYEK PENGAWASAN K.2'!E84</f>
        <v>543</v>
      </c>
      <c r="G84" s="10">
        <f>'[1]OBYEK PENGAWASAN K.2'!F84</f>
        <v>0</v>
      </c>
      <c r="H84" s="10">
        <v>543</v>
      </c>
      <c r="I84" s="10">
        <v>0</v>
      </c>
      <c r="J84" s="10">
        <v>543</v>
      </c>
      <c r="K84" s="10">
        <v>543</v>
      </c>
      <c r="L84" s="10">
        <v>543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</row>
    <row r="85" spans="1:19" x14ac:dyDescent="0.25">
      <c r="A85" s="4"/>
      <c r="B85" s="4"/>
      <c r="C85" s="4">
        <v>7</v>
      </c>
      <c r="D85" s="10">
        <f>'[1]OBYEK PENGAWASAN K.2'!D85</f>
        <v>10</v>
      </c>
      <c r="E85" s="10">
        <f t="shared" si="18"/>
        <v>10</v>
      </c>
      <c r="F85" s="10">
        <f>'[1]OBYEK PENGAWASAN K.2'!E85</f>
        <v>268</v>
      </c>
      <c r="G85" s="10">
        <f>'[1]OBYEK PENGAWASAN K.2'!F85</f>
        <v>0</v>
      </c>
      <c r="H85" s="10">
        <v>268</v>
      </c>
      <c r="I85" s="10">
        <v>0</v>
      </c>
      <c r="J85" s="10">
        <v>268</v>
      </c>
      <c r="K85" s="10">
        <v>268</v>
      </c>
      <c r="L85" s="10">
        <v>268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</row>
    <row r="86" spans="1:19" x14ac:dyDescent="0.25">
      <c r="A86" s="4"/>
      <c r="B86" s="4"/>
      <c r="C86" s="4">
        <v>8</v>
      </c>
      <c r="D86" s="10">
        <f>'[1]OBYEK PENGAWASAN K.2'!D86</f>
        <v>174</v>
      </c>
      <c r="E86" s="10">
        <f t="shared" si="18"/>
        <v>174</v>
      </c>
      <c r="F86" s="10">
        <f>'[1]OBYEK PENGAWASAN K.2'!E86</f>
        <v>2048</v>
      </c>
      <c r="G86" s="10">
        <f>'[1]OBYEK PENGAWASAN K.2'!F86</f>
        <v>0</v>
      </c>
      <c r="H86" s="10">
        <v>2048</v>
      </c>
      <c r="I86" s="10">
        <v>20</v>
      </c>
      <c r="J86" s="10">
        <v>2068</v>
      </c>
      <c r="K86" s="10">
        <v>2068</v>
      </c>
      <c r="L86" s="10">
        <v>2068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</row>
    <row r="87" spans="1:19" x14ac:dyDescent="0.25">
      <c r="A87" s="4"/>
      <c r="B87" s="4"/>
      <c r="C87" s="4">
        <v>9</v>
      </c>
      <c r="D87" s="10">
        <f>'[1]OBYEK PENGAWASAN K.2'!D87</f>
        <v>34</v>
      </c>
      <c r="E87" s="10">
        <f t="shared" si="18"/>
        <v>34</v>
      </c>
      <c r="F87" s="10">
        <f>'[1]OBYEK PENGAWASAN K.2'!E87</f>
        <v>78</v>
      </c>
      <c r="G87" s="10">
        <f>'[1]OBYEK PENGAWASAN K.2'!F87</f>
        <v>34</v>
      </c>
      <c r="H87" s="10">
        <v>56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</row>
    <row r="88" spans="1:19" x14ac:dyDescent="0.25">
      <c r="A88" s="4"/>
      <c r="B88" s="4"/>
      <c r="C88" s="4">
        <v>0</v>
      </c>
      <c r="D88" s="10">
        <f>'[1]OBYEK PENGAWASAN K.2'!D88</f>
        <v>0</v>
      </c>
      <c r="E88" s="10">
        <f t="shared" si="18"/>
        <v>0</v>
      </c>
      <c r="F88" s="10">
        <f>'[1]OBYEK PENGAWASAN K.2'!E88</f>
        <v>0</v>
      </c>
      <c r="G88" s="10">
        <f>'[1]OBYEK PENGAWASAN K.2'!F88</f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</row>
    <row r="89" spans="1:19" x14ac:dyDescent="0.25">
      <c r="A89" s="3"/>
      <c r="B89" s="3"/>
      <c r="C89" s="15" t="s">
        <v>22</v>
      </c>
      <c r="D89" s="17">
        <f>SUM(D79:D88)</f>
        <v>263</v>
      </c>
      <c r="E89" s="17">
        <f>SUM(E79:E88)</f>
        <v>263</v>
      </c>
      <c r="F89" s="17">
        <f t="shared" ref="F89:S89" si="19">SUM(F79:F88)</f>
        <v>8656</v>
      </c>
      <c r="G89" s="17">
        <f t="shared" si="19"/>
        <v>271</v>
      </c>
      <c r="H89" s="17">
        <f t="shared" si="19"/>
        <v>8188</v>
      </c>
      <c r="I89" s="17">
        <f t="shared" si="19"/>
        <v>86</v>
      </c>
      <c r="J89" s="17">
        <f t="shared" si="19"/>
        <v>8218</v>
      </c>
      <c r="K89" s="17">
        <f t="shared" si="19"/>
        <v>8218</v>
      </c>
      <c r="L89" s="17">
        <f t="shared" si="19"/>
        <v>8218</v>
      </c>
      <c r="M89" s="17">
        <f t="shared" si="19"/>
        <v>0</v>
      </c>
      <c r="N89" s="17">
        <f t="shared" si="19"/>
        <v>0</v>
      </c>
      <c r="O89" s="17">
        <f t="shared" si="19"/>
        <v>0</v>
      </c>
      <c r="P89" s="17">
        <f t="shared" si="19"/>
        <v>0</v>
      </c>
      <c r="Q89" s="17">
        <f t="shared" si="19"/>
        <v>0</v>
      </c>
      <c r="R89" s="17">
        <f t="shared" si="19"/>
        <v>0</v>
      </c>
      <c r="S89" s="17">
        <f t="shared" si="19"/>
        <v>0</v>
      </c>
    </row>
    <row r="90" spans="1:19" x14ac:dyDescent="0.25">
      <c r="A90" s="18">
        <v>8</v>
      </c>
      <c r="B90" s="19" t="s">
        <v>37</v>
      </c>
      <c r="C90" s="18">
        <v>1</v>
      </c>
      <c r="D90" s="7">
        <f>'[1]OBYEK PENGAWASAN K.2'!D90</f>
        <v>2</v>
      </c>
      <c r="E90" s="7">
        <f>D90</f>
        <v>2</v>
      </c>
      <c r="F90" s="7">
        <f>'[1]OBYEK PENGAWASAN K.2'!E90</f>
        <v>50</v>
      </c>
      <c r="G90" s="7">
        <f>'[1]OBYEK PENGAWASAN K.2'!F90</f>
        <v>30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</row>
    <row r="91" spans="1:19" x14ac:dyDescent="0.25">
      <c r="A91" s="4"/>
      <c r="B91" s="4"/>
      <c r="C91" s="4">
        <v>2</v>
      </c>
      <c r="D91" s="10">
        <f>'[1]OBYEK PENGAWASAN K.2'!D91</f>
        <v>4</v>
      </c>
      <c r="E91" s="10">
        <f t="shared" ref="E91:E99" si="20">D91</f>
        <v>4</v>
      </c>
      <c r="F91" s="10">
        <f>'[1]OBYEK PENGAWASAN K.2'!E91</f>
        <v>0</v>
      </c>
      <c r="G91" s="10">
        <f>'[1]OBYEK PENGAWASAN K.2'!F91</f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</row>
    <row r="92" spans="1:19" x14ac:dyDescent="0.25">
      <c r="A92" s="4"/>
      <c r="B92" s="4"/>
      <c r="C92" s="4">
        <v>3</v>
      </c>
      <c r="D92" s="10">
        <f>'[1]OBYEK PENGAWASAN K.2'!D92</f>
        <v>10</v>
      </c>
      <c r="E92" s="10">
        <f t="shared" si="20"/>
        <v>10</v>
      </c>
      <c r="F92" s="10">
        <f>'[1]OBYEK PENGAWASAN K.2'!E92</f>
        <v>90</v>
      </c>
      <c r="G92" s="10">
        <f>'[1]OBYEK PENGAWASAN K.2'!F92</f>
        <v>61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</row>
    <row r="93" spans="1:19" x14ac:dyDescent="0.25">
      <c r="A93" s="4"/>
      <c r="B93" s="4"/>
      <c r="C93" s="4">
        <v>4</v>
      </c>
      <c r="D93" s="10">
        <f>'[1]OBYEK PENGAWASAN K.2'!D93</f>
        <v>20</v>
      </c>
      <c r="E93" s="10">
        <f t="shared" si="20"/>
        <v>20</v>
      </c>
      <c r="F93" s="10">
        <f>'[1]OBYEK PENGAWASAN K.2'!E93</f>
        <v>250</v>
      </c>
      <c r="G93" s="10">
        <f>'[1]OBYEK PENGAWASAN K.2'!F93</f>
        <v>180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</row>
    <row r="94" spans="1:19" x14ac:dyDescent="0.25">
      <c r="A94" s="4"/>
      <c r="B94" s="4"/>
      <c r="C94" s="4">
        <v>5</v>
      </c>
      <c r="D94" s="10">
        <f>'[1]OBYEK PENGAWASAN K.2'!D94</f>
        <v>2</v>
      </c>
      <c r="E94" s="10">
        <f t="shared" si="20"/>
        <v>2</v>
      </c>
      <c r="F94" s="10">
        <f>'[1]OBYEK PENGAWASAN K.2'!E94</f>
        <v>34</v>
      </c>
      <c r="G94" s="10">
        <f>'[1]OBYEK PENGAWASAN K.2'!F94</f>
        <v>8</v>
      </c>
      <c r="H94" s="10">
        <v>8</v>
      </c>
      <c r="I94" s="10">
        <v>0</v>
      </c>
      <c r="J94" s="10">
        <v>8</v>
      </c>
      <c r="K94" s="10">
        <v>8</v>
      </c>
      <c r="L94" s="10">
        <v>8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</row>
    <row r="95" spans="1:19" x14ac:dyDescent="0.25">
      <c r="A95" s="4"/>
      <c r="B95" s="4"/>
      <c r="C95" s="4">
        <v>6</v>
      </c>
      <c r="D95" s="10">
        <f>'[1]OBYEK PENGAWASAN K.2'!D95</f>
        <v>137</v>
      </c>
      <c r="E95" s="10">
        <f t="shared" si="20"/>
        <v>137</v>
      </c>
      <c r="F95" s="10">
        <f>'[1]OBYEK PENGAWASAN K.2'!E95</f>
        <v>1390</v>
      </c>
      <c r="G95" s="10">
        <f>'[1]OBYEK PENGAWASAN K.2'!F95</f>
        <v>881</v>
      </c>
      <c r="H95" s="10">
        <v>6</v>
      </c>
      <c r="I95" s="10">
        <v>0</v>
      </c>
      <c r="J95" s="10">
        <v>6</v>
      </c>
      <c r="K95" s="10">
        <v>6</v>
      </c>
      <c r="L95" s="10">
        <v>6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</row>
    <row r="96" spans="1:19" x14ac:dyDescent="0.25">
      <c r="A96" s="4"/>
      <c r="B96" s="4"/>
      <c r="C96" s="4">
        <v>7</v>
      </c>
      <c r="D96" s="10">
        <f>'[1]OBYEK PENGAWASAN K.2'!D96</f>
        <v>13</v>
      </c>
      <c r="E96" s="10">
        <f t="shared" si="20"/>
        <v>13</v>
      </c>
      <c r="F96" s="10">
        <f>'[1]OBYEK PENGAWASAN K.2'!E96</f>
        <v>120</v>
      </c>
      <c r="G96" s="10">
        <f>'[1]OBYEK PENGAWASAN K.2'!F96</f>
        <v>60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</row>
    <row r="97" spans="1:19" x14ac:dyDescent="0.25">
      <c r="A97" s="4"/>
      <c r="B97" s="4"/>
      <c r="C97" s="4">
        <v>8</v>
      </c>
      <c r="D97" s="10">
        <f>'[1]OBYEK PENGAWASAN K.2'!D97</f>
        <v>10</v>
      </c>
      <c r="E97" s="10">
        <f t="shared" si="20"/>
        <v>10</v>
      </c>
      <c r="F97" s="10">
        <f>'[1]OBYEK PENGAWASAN K.2'!E97</f>
        <v>112</v>
      </c>
      <c r="G97" s="10">
        <f>'[1]OBYEK PENGAWASAN K.2'!F97</f>
        <v>77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</row>
    <row r="98" spans="1:19" x14ac:dyDescent="0.25">
      <c r="A98" s="4"/>
      <c r="B98" s="4"/>
      <c r="C98" s="4">
        <v>9</v>
      </c>
      <c r="D98" s="10">
        <f>'[1]OBYEK PENGAWASAN K.2'!D98</f>
        <v>1</v>
      </c>
      <c r="E98" s="10">
        <f t="shared" si="20"/>
        <v>1</v>
      </c>
      <c r="F98" s="10">
        <f>'[1]OBYEK PENGAWASAN K.2'!E98</f>
        <v>10</v>
      </c>
      <c r="G98" s="10">
        <f>'[1]OBYEK PENGAWASAN K.2'!F98</f>
        <v>4</v>
      </c>
      <c r="H98" s="10">
        <v>4</v>
      </c>
      <c r="I98" s="10">
        <v>0</v>
      </c>
      <c r="J98" s="10">
        <v>4</v>
      </c>
      <c r="K98" s="10">
        <v>4</v>
      </c>
      <c r="L98" s="10">
        <v>4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</row>
    <row r="99" spans="1:19" x14ac:dyDescent="0.25">
      <c r="A99" s="4"/>
      <c r="B99" s="4"/>
      <c r="C99" s="4">
        <v>0</v>
      </c>
      <c r="D99" s="10">
        <f>'[1]OBYEK PENGAWASAN K.2'!D99</f>
        <v>0</v>
      </c>
      <c r="E99" s="10">
        <f t="shared" si="20"/>
        <v>0</v>
      </c>
      <c r="F99" s="10">
        <f>'[1]OBYEK PENGAWASAN K.2'!E99</f>
        <v>0</v>
      </c>
      <c r="G99" s="10">
        <f>'[1]OBYEK PENGAWASAN K.2'!F99</f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</row>
    <row r="100" spans="1:19" x14ac:dyDescent="0.25">
      <c r="A100" s="3"/>
      <c r="B100" s="3"/>
      <c r="C100" s="15" t="s">
        <v>22</v>
      </c>
      <c r="D100" s="17">
        <f>SUM(D90:D99)</f>
        <v>199</v>
      </c>
      <c r="E100" s="17">
        <f>SUM(E90:E99)</f>
        <v>199</v>
      </c>
      <c r="F100" s="17">
        <f t="shared" ref="F100:S100" si="21">SUM(F90:F99)</f>
        <v>2056</v>
      </c>
      <c r="G100" s="17">
        <f t="shared" si="21"/>
        <v>1301</v>
      </c>
      <c r="H100" s="17">
        <f t="shared" si="21"/>
        <v>18</v>
      </c>
      <c r="I100" s="17">
        <f t="shared" si="21"/>
        <v>0</v>
      </c>
      <c r="J100" s="17">
        <f t="shared" si="21"/>
        <v>18</v>
      </c>
      <c r="K100" s="17">
        <f t="shared" si="21"/>
        <v>18</v>
      </c>
      <c r="L100" s="17">
        <f t="shared" si="21"/>
        <v>18</v>
      </c>
      <c r="M100" s="17">
        <f t="shared" si="21"/>
        <v>0</v>
      </c>
      <c r="N100" s="17">
        <f t="shared" si="21"/>
        <v>0</v>
      </c>
      <c r="O100" s="17">
        <f t="shared" si="21"/>
        <v>0</v>
      </c>
      <c r="P100" s="17">
        <f t="shared" si="21"/>
        <v>0</v>
      </c>
      <c r="Q100" s="17">
        <f t="shared" si="21"/>
        <v>0</v>
      </c>
      <c r="R100" s="17">
        <f t="shared" si="21"/>
        <v>0</v>
      </c>
      <c r="S100" s="17">
        <f t="shared" si="21"/>
        <v>0</v>
      </c>
    </row>
    <row r="101" spans="1:19" x14ac:dyDescent="0.25">
      <c r="A101" s="18">
        <v>9</v>
      </c>
      <c r="B101" s="19" t="s">
        <v>38</v>
      </c>
      <c r="C101" s="18">
        <v>1</v>
      </c>
      <c r="D101" s="7">
        <f>'[1]OBYEK PENGAWASAN K.2'!D101</f>
        <v>8</v>
      </c>
      <c r="E101" s="7">
        <f>D101</f>
        <v>8</v>
      </c>
      <c r="F101" s="7">
        <f>'[1]OBYEK PENGAWASAN K.2'!E101</f>
        <v>62</v>
      </c>
      <c r="G101" s="7">
        <f>'[1]OBYEK PENGAWASAN K.2'!F101</f>
        <v>35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</row>
    <row r="102" spans="1:19" x14ac:dyDescent="0.25">
      <c r="A102" s="4"/>
      <c r="B102" s="4"/>
      <c r="C102" s="4">
        <v>2</v>
      </c>
      <c r="D102" s="10">
        <f>'[1]OBYEK PENGAWASAN K.2'!D102</f>
        <v>0</v>
      </c>
      <c r="E102" s="10">
        <f t="shared" ref="E102:E110" si="22">D102</f>
        <v>0</v>
      </c>
      <c r="F102" s="10">
        <f>'[1]OBYEK PENGAWASAN K.2'!E102</f>
        <v>0</v>
      </c>
      <c r="G102" s="10">
        <f>'[1]OBYEK PENGAWASAN K.2'!F102</f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</row>
    <row r="103" spans="1:19" x14ac:dyDescent="0.25">
      <c r="A103" s="4"/>
      <c r="B103" s="4"/>
      <c r="C103" s="4">
        <v>3</v>
      </c>
      <c r="D103" s="10">
        <f>'[1]OBYEK PENGAWASAN K.2'!D103</f>
        <v>16</v>
      </c>
      <c r="E103" s="10">
        <f t="shared" si="22"/>
        <v>16</v>
      </c>
      <c r="F103" s="10">
        <f>'[1]OBYEK PENGAWASAN K.2'!E103</f>
        <v>128</v>
      </c>
      <c r="G103" s="10">
        <f>'[1]OBYEK PENGAWASAN K.2'!F103</f>
        <v>79</v>
      </c>
      <c r="H103" s="10">
        <v>20</v>
      </c>
      <c r="I103" s="10">
        <v>0</v>
      </c>
      <c r="J103" s="10">
        <v>20</v>
      </c>
      <c r="K103" s="10">
        <v>20</v>
      </c>
      <c r="L103" s="10">
        <v>20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</row>
    <row r="104" spans="1:19" x14ac:dyDescent="0.25">
      <c r="A104" s="4"/>
      <c r="B104" s="4"/>
      <c r="C104" s="4">
        <v>4</v>
      </c>
      <c r="D104" s="10">
        <f>'[1]OBYEK PENGAWASAN K.2'!D104</f>
        <v>16</v>
      </c>
      <c r="E104" s="10">
        <f t="shared" si="22"/>
        <v>16</v>
      </c>
      <c r="F104" s="10">
        <f>'[1]OBYEK PENGAWASAN K.2'!E104</f>
        <v>303</v>
      </c>
      <c r="G104" s="10">
        <f>'[1]OBYEK PENGAWASAN K.2'!F104</f>
        <v>63</v>
      </c>
      <c r="H104" s="10">
        <v>34</v>
      </c>
      <c r="I104" s="10">
        <v>0</v>
      </c>
      <c r="J104" s="10">
        <v>34</v>
      </c>
      <c r="K104" s="10">
        <v>34</v>
      </c>
      <c r="L104" s="10">
        <v>34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</row>
    <row r="105" spans="1:19" x14ac:dyDescent="0.25">
      <c r="A105" s="4"/>
      <c r="B105" s="4"/>
      <c r="C105" s="4">
        <v>5</v>
      </c>
      <c r="D105" s="10">
        <f>'[1]OBYEK PENGAWASAN K.2'!D105</f>
        <v>75</v>
      </c>
      <c r="E105" s="10">
        <f t="shared" si="22"/>
        <v>75</v>
      </c>
      <c r="F105" s="10">
        <f>'[1]OBYEK PENGAWASAN K.2'!E105</f>
        <v>414</v>
      </c>
      <c r="G105" s="10">
        <f>'[1]OBYEK PENGAWASAN K.2'!F105</f>
        <v>36</v>
      </c>
      <c r="H105" s="10">
        <v>70</v>
      </c>
      <c r="I105" s="10">
        <v>0</v>
      </c>
      <c r="J105" s="10">
        <v>70</v>
      </c>
      <c r="K105" s="10">
        <v>70</v>
      </c>
      <c r="L105" s="10">
        <v>70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</row>
    <row r="106" spans="1:19" x14ac:dyDescent="0.25">
      <c r="A106" s="4"/>
      <c r="B106" s="4"/>
      <c r="C106" s="4">
        <v>6</v>
      </c>
      <c r="D106" s="10">
        <f>'[1]OBYEK PENGAWASAN K.2'!D106</f>
        <v>190</v>
      </c>
      <c r="E106" s="10">
        <f t="shared" si="22"/>
        <v>190</v>
      </c>
      <c r="F106" s="10">
        <f>'[1]OBYEK PENGAWASAN K.2'!E106</f>
        <v>1430</v>
      </c>
      <c r="G106" s="10">
        <f>'[1]OBYEK PENGAWASAN K.2'!F106</f>
        <v>1258</v>
      </c>
      <c r="H106" s="10">
        <v>10</v>
      </c>
      <c r="I106" s="10">
        <v>0</v>
      </c>
      <c r="J106" s="10">
        <v>10</v>
      </c>
      <c r="K106" s="10">
        <v>10</v>
      </c>
      <c r="L106" s="10">
        <v>10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</row>
    <row r="107" spans="1:19" x14ac:dyDescent="0.25">
      <c r="A107" s="4"/>
      <c r="B107" s="4"/>
      <c r="C107" s="4">
        <v>7</v>
      </c>
      <c r="D107" s="10">
        <f>'[1]OBYEK PENGAWASAN K.2'!D107</f>
        <v>11</v>
      </c>
      <c r="E107" s="10">
        <f t="shared" si="22"/>
        <v>11</v>
      </c>
      <c r="F107" s="10">
        <f>'[1]OBYEK PENGAWASAN K.2'!E107</f>
        <v>57</v>
      </c>
      <c r="G107" s="10">
        <f>'[1]OBYEK PENGAWASAN K.2'!F107</f>
        <v>33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</row>
    <row r="108" spans="1:19" x14ac:dyDescent="0.25">
      <c r="A108" s="4"/>
      <c r="B108" s="4"/>
      <c r="C108" s="4">
        <v>8</v>
      </c>
      <c r="D108" s="10">
        <f>'[1]OBYEK PENGAWASAN K.2'!D108</f>
        <v>46</v>
      </c>
      <c r="E108" s="10">
        <f t="shared" si="22"/>
        <v>46</v>
      </c>
      <c r="F108" s="10">
        <f>'[1]OBYEK PENGAWASAN K.2'!E108</f>
        <v>644</v>
      </c>
      <c r="G108" s="10">
        <f>'[1]OBYEK PENGAWASAN K.2'!F108</f>
        <v>373</v>
      </c>
      <c r="H108" s="10">
        <v>32</v>
      </c>
      <c r="I108" s="10">
        <v>0</v>
      </c>
      <c r="J108" s="10">
        <v>32</v>
      </c>
      <c r="K108" s="10">
        <v>32</v>
      </c>
      <c r="L108" s="10">
        <v>32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</row>
    <row r="109" spans="1:19" x14ac:dyDescent="0.25">
      <c r="A109" s="4"/>
      <c r="B109" s="4"/>
      <c r="C109" s="4">
        <v>9</v>
      </c>
      <c r="D109" s="10">
        <f>'[1]OBYEK PENGAWASAN K.2'!D109</f>
        <v>39</v>
      </c>
      <c r="E109" s="10">
        <f t="shared" si="22"/>
        <v>39</v>
      </c>
      <c r="F109" s="10">
        <f>'[1]OBYEK PENGAWASAN K.2'!E109</f>
        <v>471</v>
      </c>
      <c r="G109" s="10">
        <f>'[1]OBYEK PENGAWASAN K.2'!F109</f>
        <v>150</v>
      </c>
      <c r="H109" s="10">
        <v>407</v>
      </c>
      <c r="I109" s="10">
        <v>0</v>
      </c>
      <c r="J109" s="10">
        <v>407</v>
      </c>
      <c r="K109" s="10">
        <v>407</v>
      </c>
      <c r="L109" s="10">
        <v>407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</row>
    <row r="110" spans="1:19" x14ac:dyDescent="0.25">
      <c r="A110" s="4"/>
      <c r="B110" s="4"/>
      <c r="C110" s="4">
        <v>0</v>
      </c>
      <c r="D110" s="10">
        <f>'[1]OBYEK PENGAWASAN K.2'!D110</f>
        <v>0</v>
      </c>
      <c r="E110" s="10">
        <f t="shared" si="22"/>
        <v>0</v>
      </c>
      <c r="F110" s="10">
        <f>'[1]OBYEK PENGAWASAN K.2'!E110</f>
        <v>0</v>
      </c>
      <c r="G110" s="10">
        <f>'[1]OBYEK PENGAWASAN K.2'!F110</f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</row>
    <row r="111" spans="1:19" x14ac:dyDescent="0.25">
      <c r="A111" s="3"/>
      <c r="B111" s="3"/>
      <c r="C111" s="15" t="s">
        <v>22</v>
      </c>
      <c r="D111" s="17">
        <f>SUM(D101:D110)</f>
        <v>401</v>
      </c>
      <c r="E111" s="17">
        <f>SUM(E101:E110)</f>
        <v>401</v>
      </c>
      <c r="F111" s="17">
        <f t="shared" ref="F111:S111" si="23">SUM(F101:F110)</f>
        <v>3509</v>
      </c>
      <c r="G111" s="17">
        <f t="shared" si="23"/>
        <v>2027</v>
      </c>
      <c r="H111" s="17">
        <f t="shared" si="23"/>
        <v>573</v>
      </c>
      <c r="I111" s="17">
        <f t="shared" si="23"/>
        <v>0</v>
      </c>
      <c r="J111" s="17">
        <f t="shared" si="23"/>
        <v>573</v>
      </c>
      <c r="K111" s="17">
        <f t="shared" si="23"/>
        <v>573</v>
      </c>
      <c r="L111" s="17">
        <f t="shared" si="23"/>
        <v>573</v>
      </c>
      <c r="M111" s="17">
        <f t="shared" si="23"/>
        <v>0</v>
      </c>
      <c r="N111" s="17">
        <f t="shared" si="23"/>
        <v>0</v>
      </c>
      <c r="O111" s="17">
        <f t="shared" si="23"/>
        <v>0</v>
      </c>
      <c r="P111" s="17">
        <f t="shared" si="23"/>
        <v>0</v>
      </c>
      <c r="Q111" s="17">
        <f t="shared" si="23"/>
        <v>0</v>
      </c>
      <c r="R111" s="17">
        <f t="shared" si="23"/>
        <v>0</v>
      </c>
      <c r="S111" s="17">
        <f t="shared" si="23"/>
        <v>0</v>
      </c>
    </row>
    <row r="112" spans="1:19" x14ac:dyDescent="0.25">
      <c r="A112" s="18">
        <v>10</v>
      </c>
      <c r="B112" s="19" t="s">
        <v>39</v>
      </c>
      <c r="C112" s="18">
        <v>1</v>
      </c>
      <c r="D112" s="7">
        <f>'[1]OBYEK PENGAWASAN K.2'!D112</f>
        <v>5</v>
      </c>
      <c r="E112" s="7">
        <f>D112</f>
        <v>5</v>
      </c>
      <c r="F112" s="7">
        <f>'[1]OBYEK PENGAWASAN K.2'!E101</f>
        <v>62</v>
      </c>
      <c r="G112" s="7">
        <f>'[1]OBYEK PENGAWASAN K.2'!F101</f>
        <v>35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</row>
    <row r="113" spans="1:19" x14ac:dyDescent="0.25">
      <c r="A113" s="4"/>
      <c r="B113" s="4"/>
      <c r="C113" s="4">
        <v>2</v>
      </c>
      <c r="D113" s="10">
        <f>'[1]OBYEK PENGAWASAN K.2'!D113</f>
        <v>2</v>
      </c>
      <c r="E113" s="10">
        <f t="shared" ref="E113:E121" si="24">D113</f>
        <v>2</v>
      </c>
      <c r="F113" s="10">
        <f>'[1]OBYEK PENGAWASAN K.2'!E102</f>
        <v>0</v>
      </c>
      <c r="G113" s="10">
        <f>'[1]OBYEK PENGAWASAN K.2'!F102</f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</row>
    <row r="114" spans="1:19" x14ac:dyDescent="0.25">
      <c r="A114" s="4"/>
      <c r="B114" s="4"/>
      <c r="C114" s="4">
        <v>3</v>
      </c>
      <c r="D114" s="10">
        <f>'[1]OBYEK PENGAWASAN K.2'!D114</f>
        <v>150</v>
      </c>
      <c r="E114" s="10">
        <f t="shared" si="24"/>
        <v>150</v>
      </c>
      <c r="F114" s="10">
        <f>'[1]OBYEK PENGAWASAN K.2'!E103</f>
        <v>128</v>
      </c>
      <c r="G114" s="10">
        <f>'[1]OBYEK PENGAWASAN K.2'!F103</f>
        <v>79</v>
      </c>
      <c r="H114" s="10">
        <v>40</v>
      </c>
      <c r="I114" s="10">
        <v>0</v>
      </c>
      <c r="J114" s="10">
        <v>40</v>
      </c>
      <c r="K114" s="10">
        <v>40</v>
      </c>
      <c r="L114" s="10">
        <v>40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</row>
    <row r="115" spans="1:19" x14ac:dyDescent="0.25">
      <c r="A115" s="4"/>
      <c r="B115" s="4"/>
      <c r="C115" s="4">
        <v>4</v>
      </c>
      <c r="D115" s="10">
        <f>'[1]OBYEK PENGAWASAN K.2'!D115</f>
        <v>0</v>
      </c>
      <c r="E115" s="10">
        <f t="shared" si="24"/>
        <v>0</v>
      </c>
      <c r="F115" s="10">
        <f>'[1]OBYEK PENGAWASAN K.2'!E104</f>
        <v>303</v>
      </c>
      <c r="G115" s="10">
        <f>'[1]OBYEK PENGAWASAN K.2'!F104</f>
        <v>63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</row>
    <row r="116" spans="1:19" x14ac:dyDescent="0.25">
      <c r="A116" s="4"/>
      <c r="B116" s="4"/>
      <c r="C116" s="4">
        <v>5</v>
      </c>
      <c r="D116" s="10">
        <f>'[1]OBYEK PENGAWASAN K.2'!D116</f>
        <v>0</v>
      </c>
      <c r="E116" s="10">
        <f t="shared" si="24"/>
        <v>0</v>
      </c>
      <c r="F116" s="10">
        <f>'[1]OBYEK PENGAWASAN K.2'!E105</f>
        <v>414</v>
      </c>
      <c r="G116" s="10">
        <f>'[1]OBYEK PENGAWASAN K.2'!F105</f>
        <v>36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</row>
    <row r="117" spans="1:19" x14ac:dyDescent="0.25">
      <c r="A117" s="4"/>
      <c r="B117" s="4"/>
      <c r="C117" s="4">
        <v>6</v>
      </c>
      <c r="D117" s="10">
        <f>'[1]OBYEK PENGAWASAN K.2'!D117</f>
        <v>231</v>
      </c>
      <c r="E117" s="10">
        <f t="shared" si="24"/>
        <v>231</v>
      </c>
      <c r="F117" s="10">
        <f>'[1]OBYEK PENGAWASAN K.2'!E106</f>
        <v>1430</v>
      </c>
      <c r="G117" s="10">
        <f>'[1]OBYEK PENGAWASAN K.2'!F106</f>
        <v>1258</v>
      </c>
      <c r="H117" s="10">
        <v>50</v>
      </c>
      <c r="I117" s="10">
        <v>0</v>
      </c>
      <c r="J117" s="10">
        <v>50</v>
      </c>
      <c r="K117" s="10">
        <v>50</v>
      </c>
      <c r="L117" s="10">
        <v>50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</row>
    <row r="118" spans="1:19" x14ac:dyDescent="0.25">
      <c r="A118" s="4"/>
      <c r="B118" s="4"/>
      <c r="C118" s="4">
        <v>7</v>
      </c>
      <c r="D118" s="10">
        <f>'[1]OBYEK PENGAWASAN K.2'!D118</f>
        <v>25</v>
      </c>
      <c r="E118" s="10">
        <f t="shared" si="24"/>
        <v>25</v>
      </c>
      <c r="F118" s="10">
        <f>'[1]OBYEK PENGAWASAN K.2'!E107</f>
        <v>57</v>
      </c>
      <c r="G118" s="10">
        <f>'[1]OBYEK PENGAWASAN K.2'!F107</f>
        <v>33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</row>
    <row r="119" spans="1:19" x14ac:dyDescent="0.25">
      <c r="A119" s="4"/>
      <c r="B119" s="4"/>
      <c r="C119" s="4">
        <v>8</v>
      </c>
      <c r="D119" s="10">
        <f>'[1]OBYEK PENGAWASAN K.2'!D119</f>
        <v>30</v>
      </c>
      <c r="E119" s="10">
        <f t="shared" si="24"/>
        <v>30</v>
      </c>
      <c r="F119" s="10">
        <f>'[1]OBYEK PENGAWASAN K.2'!E108</f>
        <v>644</v>
      </c>
      <c r="G119" s="10">
        <f>'[1]OBYEK PENGAWASAN K.2'!F108</f>
        <v>373</v>
      </c>
      <c r="H119" s="10">
        <v>150</v>
      </c>
      <c r="I119" s="10">
        <v>0</v>
      </c>
      <c r="J119" s="10">
        <v>150</v>
      </c>
      <c r="K119" s="10">
        <v>150</v>
      </c>
      <c r="L119" s="10">
        <v>150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</row>
    <row r="120" spans="1:19" x14ac:dyDescent="0.25">
      <c r="A120" s="4"/>
      <c r="B120" s="4"/>
      <c r="C120" s="4">
        <v>9</v>
      </c>
      <c r="D120" s="10">
        <f>'[1]OBYEK PENGAWASAN K.2'!D120</f>
        <v>60</v>
      </c>
      <c r="E120" s="10">
        <f t="shared" si="24"/>
        <v>60</v>
      </c>
      <c r="F120" s="10">
        <f>'[1]OBYEK PENGAWASAN K.2'!E109</f>
        <v>471</v>
      </c>
      <c r="G120" s="10">
        <f>'[1]OBYEK PENGAWASAN K.2'!F109</f>
        <v>150</v>
      </c>
      <c r="H120" s="10">
        <v>40</v>
      </c>
      <c r="I120" s="10">
        <v>0</v>
      </c>
      <c r="J120" s="10">
        <v>40</v>
      </c>
      <c r="K120" s="10">
        <v>40</v>
      </c>
      <c r="L120" s="10">
        <v>40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</row>
    <row r="121" spans="1:19" x14ac:dyDescent="0.25">
      <c r="A121" s="4"/>
      <c r="B121" s="4"/>
      <c r="C121" s="4">
        <v>0</v>
      </c>
      <c r="D121" s="10">
        <f>'[1]OBYEK PENGAWASAN K.2'!D121</f>
        <v>0</v>
      </c>
      <c r="E121" s="10">
        <f t="shared" si="24"/>
        <v>0</v>
      </c>
      <c r="F121" s="10">
        <f>'[1]OBYEK PENGAWASAN K.2'!E110</f>
        <v>0</v>
      </c>
      <c r="G121" s="10">
        <f>'[1]OBYEK PENGAWASAN K.2'!F110</f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</row>
    <row r="122" spans="1:19" x14ac:dyDescent="0.25">
      <c r="A122" s="3"/>
      <c r="B122" s="3"/>
      <c r="C122" s="15" t="s">
        <v>22</v>
      </c>
      <c r="D122" s="17">
        <f>SUM(D112:D121)</f>
        <v>503</v>
      </c>
      <c r="E122" s="17">
        <f>SUM(E112:E121)</f>
        <v>503</v>
      </c>
      <c r="F122" s="17">
        <f t="shared" ref="F122:S122" si="25">SUM(F112:F121)</f>
        <v>3509</v>
      </c>
      <c r="G122" s="17">
        <f t="shared" si="25"/>
        <v>2027</v>
      </c>
      <c r="H122" s="17">
        <f t="shared" si="25"/>
        <v>280</v>
      </c>
      <c r="I122" s="17">
        <f t="shared" si="25"/>
        <v>0</v>
      </c>
      <c r="J122" s="17">
        <f t="shared" si="25"/>
        <v>280</v>
      </c>
      <c r="K122" s="17">
        <f t="shared" si="25"/>
        <v>280</v>
      </c>
      <c r="L122" s="17">
        <f t="shared" si="25"/>
        <v>280</v>
      </c>
      <c r="M122" s="17">
        <f t="shared" si="25"/>
        <v>0</v>
      </c>
      <c r="N122" s="17">
        <f t="shared" si="25"/>
        <v>0</v>
      </c>
      <c r="O122" s="17">
        <f t="shared" si="25"/>
        <v>0</v>
      </c>
      <c r="P122" s="17">
        <f t="shared" si="25"/>
        <v>0</v>
      </c>
      <c r="Q122" s="17">
        <f t="shared" si="25"/>
        <v>0</v>
      </c>
      <c r="R122" s="17">
        <f t="shared" si="25"/>
        <v>0</v>
      </c>
      <c r="S122" s="17">
        <f t="shared" si="25"/>
        <v>0</v>
      </c>
    </row>
    <row r="123" spans="1:19" x14ac:dyDescent="0.25">
      <c r="A123" s="18"/>
      <c r="B123" s="19" t="s">
        <v>40</v>
      </c>
      <c r="C123" s="18">
        <v>1</v>
      </c>
      <c r="D123" s="7">
        <f>D12+D23+D34+D45+D56+D68+D79+D90+D101+D112</f>
        <v>193</v>
      </c>
      <c r="E123" s="7">
        <f>E12+E23+E34+E45+E56+E68+E79+E90+E101+E112</f>
        <v>209</v>
      </c>
      <c r="F123" s="7">
        <f t="shared" ref="F123:S132" si="26">F12+F23+F34+F45+F56+F68+F79+F90+F101+F112</f>
        <v>2748</v>
      </c>
      <c r="G123" s="7">
        <f t="shared" si="26"/>
        <v>102</v>
      </c>
      <c r="H123" s="7">
        <f t="shared" si="26"/>
        <v>2080</v>
      </c>
      <c r="I123" s="7">
        <f t="shared" si="26"/>
        <v>7</v>
      </c>
      <c r="J123" s="7">
        <f t="shared" si="26"/>
        <v>1884</v>
      </c>
      <c r="K123" s="7">
        <f t="shared" si="26"/>
        <v>1884</v>
      </c>
      <c r="L123" s="7">
        <f t="shared" si="26"/>
        <v>1884</v>
      </c>
      <c r="M123" s="7">
        <f t="shared" si="26"/>
        <v>0</v>
      </c>
      <c r="N123" s="7">
        <f t="shared" si="26"/>
        <v>0</v>
      </c>
      <c r="O123" s="7">
        <f t="shared" si="26"/>
        <v>117</v>
      </c>
      <c r="P123" s="7">
        <f t="shared" si="26"/>
        <v>117</v>
      </c>
      <c r="Q123" s="7">
        <f t="shared" si="26"/>
        <v>117</v>
      </c>
      <c r="R123" s="7">
        <f t="shared" si="26"/>
        <v>0</v>
      </c>
      <c r="S123" s="7">
        <f t="shared" si="26"/>
        <v>0</v>
      </c>
    </row>
    <row r="124" spans="1:19" x14ac:dyDescent="0.25">
      <c r="A124" s="4"/>
      <c r="B124" s="5" t="s">
        <v>41</v>
      </c>
      <c r="C124" s="4">
        <v>2</v>
      </c>
      <c r="D124" s="10">
        <f>D13+D24+D35+D46+D57+D69+D80+D91+D102+D113</f>
        <v>134</v>
      </c>
      <c r="E124" s="10">
        <f>E13+E24+E35+E46+E57+E69+E80+E91+E102+E113</f>
        <v>133</v>
      </c>
      <c r="F124" s="10">
        <f t="shared" si="26"/>
        <v>5804</v>
      </c>
      <c r="G124" s="10">
        <f t="shared" si="26"/>
        <v>222</v>
      </c>
      <c r="H124" s="10">
        <f t="shared" si="26"/>
        <v>5108</v>
      </c>
      <c r="I124" s="10">
        <f t="shared" si="26"/>
        <v>26</v>
      </c>
      <c r="J124" s="10">
        <f t="shared" si="26"/>
        <v>4859</v>
      </c>
      <c r="K124" s="10">
        <f t="shared" si="26"/>
        <v>4859</v>
      </c>
      <c r="L124" s="10">
        <f t="shared" si="26"/>
        <v>4859</v>
      </c>
      <c r="M124" s="10">
        <f t="shared" si="26"/>
        <v>0</v>
      </c>
      <c r="N124" s="10">
        <f t="shared" si="26"/>
        <v>0</v>
      </c>
      <c r="O124" s="10">
        <f t="shared" si="26"/>
        <v>0</v>
      </c>
      <c r="P124" s="10">
        <f t="shared" si="26"/>
        <v>2</v>
      </c>
      <c r="Q124" s="10">
        <f t="shared" si="26"/>
        <v>0</v>
      </c>
      <c r="R124" s="10">
        <f t="shared" si="26"/>
        <v>0</v>
      </c>
      <c r="S124" s="10">
        <f t="shared" si="26"/>
        <v>0</v>
      </c>
    </row>
    <row r="125" spans="1:19" x14ac:dyDescent="0.25">
      <c r="A125" s="4"/>
      <c r="B125" s="4"/>
      <c r="C125" s="4">
        <v>3</v>
      </c>
      <c r="D125" s="10">
        <f t="shared" ref="D125:E132" si="27">D14+D25+D36+D47+D58+D70+D81+D92+D103+D114</f>
        <v>493</v>
      </c>
      <c r="E125" s="10">
        <f t="shared" si="27"/>
        <v>568</v>
      </c>
      <c r="F125" s="10">
        <f t="shared" si="26"/>
        <v>4441</v>
      </c>
      <c r="G125" s="10">
        <f t="shared" si="26"/>
        <v>221</v>
      </c>
      <c r="H125" s="10">
        <f t="shared" si="26"/>
        <v>3748</v>
      </c>
      <c r="I125" s="10">
        <f t="shared" si="26"/>
        <v>9</v>
      </c>
      <c r="J125" s="10">
        <f t="shared" si="26"/>
        <v>3368</v>
      </c>
      <c r="K125" s="10">
        <f t="shared" si="26"/>
        <v>3368</v>
      </c>
      <c r="L125" s="10">
        <f t="shared" si="26"/>
        <v>3368</v>
      </c>
      <c r="M125" s="10">
        <f t="shared" si="26"/>
        <v>0</v>
      </c>
      <c r="N125" s="10">
        <f t="shared" si="26"/>
        <v>0</v>
      </c>
      <c r="O125" s="10">
        <f t="shared" si="26"/>
        <v>0</v>
      </c>
      <c r="P125" s="10">
        <f t="shared" si="26"/>
        <v>0</v>
      </c>
      <c r="Q125" s="10">
        <f t="shared" si="26"/>
        <v>0</v>
      </c>
      <c r="R125" s="10">
        <f t="shared" si="26"/>
        <v>0</v>
      </c>
      <c r="S125" s="10">
        <f t="shared" si="26"/>
        <v>0</v>
      </c>
    </row>
    <row r="126" spans="1:19" x14ac:dyDescent="0.25">
      <c r="A126" s="4"/>
      <c r="B126" s="4"/>
      <c r="C126" s="4">
        <v>4</v>
      </c>
      <c r="D126" s="10">
        <f t="shared" si="27"/>
        <v>227</v>
      </c>
      <c r="E126" s="10">
        <f t="shared" si="27"/>
        <v>692</v>
      </c>
      <c r="F126" s="10">
        <f t="shared" si="26"/>
        <v>2204</v>
      </c>
      <c r="G126" s="10">
        <f t="shared" si="26"/>
        <v>306</v>
      </c>
      <c r="H126" s="10">
        <f t="shared" si="26"/>
        <v>1121</v>
      </c>
      <c r="I126" s="10">
        <f t="shared" si="26"/>
        <v>0</v>
      </c>
      <c r="J126" s="10">
        <f t="shared" si="26"/>
        <v>1325</v>
      </c>
      <c r="K126" s="10">
        <f t="shared" si="26"/>
        <v>1325</v>
      </c>
      <c r="L126" s="10">
        <f t="shared" si="26"/>
        <v>1325</v>
      </c>
      <c r="M126" s="10">
        <f t="shared" si="26"/>
        <v>0</v>
      </c>
      <c r="N126" s="10">
        <f t="shared" si="26"/>
        <v>2</v>
      </c>
      <c r="O126" s="10">
        <f t="shared" si="26"/>
        <v>160</v>
      </c>
      <c r="P126" s="10">
        <f t="shared" si="26"/>
        <v>154</v>
      </c>
      <c r="Q126" s="10">
        <f t="shared" si="26"/>
        <v>154</v>
      </c>
      <c r="R126" s="10">
        <f t="shared" si="26"/>
        <v>0</v>
      </c>
      <c r="S126" s="10">
        <f t="shared" si="26"/>
        <v>0</v>
      </c>
    </row>
    <row r="127" spans="1:19" x14ac:dyDescent="0.25">
      <c r="A127" s="4"/>
      <c r="B127" s="4"/>
      <c r="C127" s="4">
        <v>5</v>
      </c>
      <c r="D127" s="10">
        <f t="shared" si="27"/>
        <v>289</v>
      </c>
      <c r="E127" s="10">
        <f t="shared" si="27"/>
        <v>389</v>
      </c>
      <c r="F127" s="10">
        <f t="shared" si="26"/>
        <v>3641</v>
      </c>
      <c r="G127" s="10">
        <f t="shared" si="26"/>
        <v>95</v>
      </c>
      <c r="H127" s="10">
        <f t="shared" si="26"/>
        <v>1644</v>
      </c>
      <c r="I127" s="10">
        <f t="shared" si="26"/>
        <v>28</v>
      </c>
      <c r="J127" s="10">
        <f t="shared" si="26"/>
        <v>1649</v>
      </c>
      <c r="K127" s="10">
        <f t="shared" si="26"/>
        <v>1649</v>
      </c>
      <c r="L127" s="10">
        <f t="shared" si="26"/>
        <v>1649</v>
      </c>
      <c r="M127" s="10">
        <f t="shared" si="26"/>
        <v>0</v>
      </c>
      <c r="N127" s="10">
        <f t="shared" si="26"/>
        <v>0</v>
      </c>
      <c r="O127" s="10">
        <f t="shared" si="26"/>
        <v>0</v>
      </c>
      <c r="P127" s="10">
        <f t="shared" si="26"/>
        <v>1</v>
      </c>
      <c r="Q127" s="10">
        <f t="shared" si="26"/>
        <v>0</v>
      </c>
      <c r="R127" s="10">
        <f t="shared" si="26"/>
        <v>0</v>
      </c>
      <c r="S127" s="10">
        <f t="shared" si="26"/>
        <v>0</v>
      </c>
    </row>
    <row r="128" spans="1:19" x14ac:dyDescent="0.25">
      <c r="A128" s="4"/>
      <c r="B128" s="4"/>
      <c r="C128" s="4">
        <v>6</v>
      </c>
      <c r="D128" s="10">
        <f t="shared" si="27"/>
        <v>1528</v>
      </c>
      <c r="E128" s="10">
        <f t="shared" si="27"/>
        <v>1801</v>
      </c>
      <c r="F128" s="10">
        <f t="shared" si="26"/>
        <v>11885</v>
      </c>
      <c r="G128" s="10">
        <f t="shared" si="26"/>
        <v>3397</v>
      </c>
      <c r="H128" s="10">
        <f t="shared" si="26"/>
        <v>8319</v>
      </c>
      <c r="I128" s="10">
        <f t="shared" si="26"/>
        <v>0</v>
      </c>
      <c r="J128" s="10">
        <f t="shared" si="26"/>
        <v>7203</v>
      </c>
      <c r="K128" s="10">
        <f t="shared" si="26"/>
        <v>7203</v>
      </c>
      <c r="L128" s="10">
        <f t="shared" si="26"/>
        <v>7203</v>
      </c>
      <c r="M128" s="10">
        <f t="shared" si="26"/>
        <v>0</v>
      </c>
      <c r="N128" s="10">
        <f t="shared" si="26"/>
        <v>6</v>
      </c>
      <c r="O128" s="10">
        <f t="shared" si="26"/>
        <v>3177</v>
      </c>
      <c r="P128" s="10">
        <f t="shared" si="26"/>
        <v>3137</v>
      </c>
      <c r="Q128" s="10">
        <f t="shared" si="26"/>
        <v>3137</v>
      </c>
      <c r="R128" s="10">
        <f t="shared" si="26"/>
        <v>0</v>
      </c>
      <c r="S128" s="10">
        <f t="shared" si="26"/>
        <v>0</v>
      </c>
    </row>
    <row r="129" spans="1:19" x14ac:dyDescent="0.25">
      <c r="A129" s="4"/>
      <c r="B129" s="4"/>
      <c r="C129" s="4">
        <v>7</v>
      </c>
      <c r="D129" s="10">
        <f t="shared" si="27"/>
        <v>325</v>
      </c>
      <c r="E129" s="10">
        <f t="shared" si="27"/>
        <v>343</v>
      </c>
      <c r="F129" s="10">
        <f t="shared" si="26"/>
        <v>2396</v>
      </c>
      <c r="G129" s="10">
        <f t="shared" si="26"/>
        <v>126</v>
      </c>
      <c r="H129" s="10">
        <f t="shared" si="26"/>
        <v>1381</v>
      </c>
      <c r="I129" s="10">
        <f t="shared" si="26"/>
        <v>0</v>
      </c>
      <c r="J129" s="10">
        <f t="shared" si="26"/>
        <v>1207</v>
      </c>
      <c r="K129" s="10">
        <f t="shared" si="26"/>
        <v>1204</v>
      </c>
      <c r="L129" s="10">
        <f t="shared" si="26"/>
        <v>1204</v>
      </c>
      <c r="M129" s="10">
        <f t="shared" si="26"/>
        <v>0</v>
      </c>
      <c r="N129" s="10">
        <f t="shared" si="26"/>
        <v>0</v>
      </c>
      <c r="O129" s="10">
        <f t="shared" si="26"/>
        <v>0</v>
      </c>
      <c r="P129" s="10">
        <f t="shared" si="26"/>
        <v>0</v>
      </c>
      <c r="Q129" s="10">
        <f t="shared" si="26"/>
        <v>0</v>
      </c>
      <c r="R129" s="10">
        <f t="shared" si="26"/>
        <v>0</v>
      </c>
      <c r="S129" s="10">
        <f t="shared" si="26"/>
        <v>0</v>
      </c>
    </row>
    <row r="130" spans="1:19" x14ac:dyDescent="0.25">
      <c r="A130" s="4"/>
      <c r="B130" s="4"/>
      <c r="C130" s="4">
        <v>8</v>
      </c>
      <c r="D130" s="10">
        <f t="shared" si="27"/>
        <v>568</v>
      </c>
      <c r="E130" s="10">
        <f t="shared" si="27"/>
        <v>568</v>
      </c>
      <c r="F130" s="10">
        <f t="shared" si="26"/>
        <v>6344</v>
      </c>
      <c r="G130" s="10">
        <f t="shared" si="26"/>
        <v>823</v>
      </c>
      <c r="H130" s="10">
        <f t="shared" si="26"/>
        <v>4425</v>
      </c>
      <c r="I130" s="10">
        <f t="shared" si="26"/>
        <v>20</v>
      </c>
      <c r="J130" s="10">
        <f t="shared" si="26"/>
        <v>3496</v>
      </c>
      <c r="K130" s="10">
        <f t="shared" si="26"/>
        <v>3496</v>
      </c>
      <c r="L130" s="10">
        <f t="shared" si="26"/>
        <v>3496</v>
      </c>
      <c r="M130" s="10">
        <f t="shared" si="26"/>
        <v>0</v>
      </c>
      <c r="N130" s="10">
        <f t="shared" si="26"/>
        <v>0</v>
      </c>
      <c r="O130" s="10">
        <f t="shared" si="26"/>
        <v>187</v>
      </c>
      <c r="P130" s="10">
        <f t="shared" si="26"/>
        <v>187</v>
      </c>
      <c r="Q130" s="10">
        <f t="shared" si="26"/>
        <v>187</v>
      </c>
      <c r="R130" s="10">
        <f t="shared" si="26"/>
        <v>0</v>
      </c>
      <c r="S130" s="10">
        <f t="shared" si="26"/>
        <v>0</v>
      </c>
    </row>
    <row r="131" spans="1:19" x14ac:dyDescent="0.25">
      <c r="A131" s="4"/>
      <c r="B131" s="4"/>
      <c r="C131" s="4">
        <v>9</v>
      </c>
      <c r="D131" s="10">
        <f t="shared" si="27"/>
        <v>541</v>
      </c>
      <c r="E131" s="10">
        <f t="shared" si="27"/>
        <v>844</v>
      </c>
      <c r="F131" s="10">
        <f t="shared" si="26"/>
        <v>4480</v>
      </c>
      <c r="G131" s="10">
        <f t="shared" si="26"/>
        <v>349</v>
      </c>
      <c r="H131" s="10">
        <f t="shared" si="26"/>
        <v>3805</v>
      </c>
      <c r="I131" s="10">
        <f t="shared" si="26"/>
        <v>13</v>
      </c>
      <c r="J131" s="10">
        <f t="shared" si="26"/>
        <v>3657</v>
      </c>
      <c r="K131" s="10">
        <f t="shared" si="26"/>
        <v>3657</v>
      </c>
      <c r="L131" s="10">
        <f t="shared" si="26"/>
        <v>3657</v>
      </c>
      <c r="M131" s="10">
        <f t="shared" si="26"/>
        <v>0</v>
      </c>
      <c r="N131" s="10">
        <f t="shared" si="26"/>
        <v>0</v>
      </c>
      <c r="O131" s="10">
        <f t="shared" si="26"/>
        <v>434</v>
      </c>
      <c r="P131" s="10">
        <f t="shared" si="26"/>
        <v>434</v>
      </c>
      <c r="Q131" s="10">
        <f t="shared" si="26"/>
        <v>434</v>
      </c>
      <c r="R131" s="10">
        <f t="shared" si="26"/>
        <v>0</v>
      </c>
      <c r="S131" s="10">
        <f t="shared" si="26"/>
        <v>0</v>
      </c>
    </row>
    <row r="132" spans="1:19" x14ac:dyDescent="0.25">
      <c r="A132" s="4"/>
      <c r="B132" s="4"/>
      <c r="C132" s="4">
        <v>0</v>
      </c>
      <c r="D132" s="14">
        <f t="shared" si="27"/>
        <v>153</v>
      </c>
      <c r="E132" s="14">
        <f t="shared" si="27"/>
        <v>153</v>
      </c>
      <c r="F132" s="14">
        <f t="shared" si="26"/>
        <v>1285</v>
      </c>
      <c r="G132" s="14">
        <f t="shared" si="26"/>
        <v>26</v>
      </c>
      <c r="H132" s="14">
        <f t="shared" si="26"/>
        <v>1152</v>
      </c>
      <c r="I132" s="14">
        <f t="shared" si="26"/>
        <v>24</v>
      </c>
      <c r="J132" s="14">
        <f t="shared" si="26"/>
        <v>882</v>
      </c>
      <c r="K132" s="14">
        <f t="shared" si="26"/>
        <v>910</v>
      </c>
      <c r="L132" s="14">
        <f t="shared" si="26"/>
        <v>894</v>
      </c>
      <c r="M132" s="14">
        <f t="shared" si="26"/>
        <v>0</v>
      </c>
      <c r="N132" s="14">
        <f t="shared" si="26"/>
        <v>0</v>
      </c>
      <c r="O132" s="14">
        <f t="shared" si="26"/>
        <v>0</v>
      </c>
      <c r="P132" s="14">
        <f t="shared" si="26"/>
        <v>0</v>
      </c>
      <c r="Q132" s="14">
        <f t="shared" si="26"/>
        <v>0</v>
      </c>
      <c r="R132" s="14">
        <f t="shared" si="26"/>
        <v>0</v>
      </c>
      <c r="S132" s="14">
        <f t="shared" si="26"/>
        <v>0</v>
      </c>
    </row>
    <row r="133" spans="1:19" x14ac:dyDescent="0.25">
      <c r="A133" s="3"/>
      <c r="B133" s="3"/>
      <c r="C133" s="15" t="s">
        <v>22</v>
      </c>
      <c r="D133" s="17">
        <f>SUM(D123:D132)</f>
        <v>4451</v>
      </c>
      <c r="E133" s="17">
        <f>SUM(E123:E132)</f>
        <v>5700</v>
      </c>
      <c r="F133" s="17">
        <f t="shared" ref="F133:S133" si="28">SUM(F123:F132)</f>
        <v>45228</v>
      </c>
      <c r="G133" s="17">
        <f t="shared" si="28"/>
        <v>5667</v>
      </c>
      <c r="H133" s="17">
        <f t="shared" si="28"/>
        <v>32783</v>
      </c>
      <c r="I133" s="17">
        <f t="shared" si="28"/>
        <v>127</v>
      </c>
      <c r="J133" s="17">
        <f t="shared" si="28"/>
        <v>29530</v>
      </c>
      <c r="K133" s="17">
        <f t="shared" si="28"/>
        <v>29555</v>
      </c>
      <c r="L133" s="17">
        <f t="shared" si="28"/>
        <v>29539</v>
      </c>
      <c r="M133" s="17">
        <f t="shared" si="28"/>
        <v>0</v>
      </c>
      <c r="N133" s="17">
        <f t="shared" si="28"/>
        <v>8</v>
      </c>
      <c r="O133" s="17">
        <f t="shared" si="28"/>
        <v>4075</v>
      </c>
      <c r="P133" s="17">
        <f t="shared" si="28"/>
        <v>4032</v>
      </c>
      <c r="Q133" s="17">
        <f t="shared" si="28"/>
        <v>4029</v>
      </c>
      <c r="R133" s="17">
        <f t="shared" si="28"/>
        <v>0</v>
      </c>
      <c r="S133" s="17">
        <f t="shared" si="28"/>
        <v>0</v>
      </c>
    </row>
    <row r="134" spans="1:19" x14ac:dyDescent="0.25">
      <c r="A134" s="34" t="s">
        <v>42</v>
      </c>
      <c r="B134" s="35"/>
      <c r="C134" s="36"/>
      <c r="D134" s="25">
        <f>D122+D111+D100+D89+D78+D66+D55+D44+D33+D22</f>
        <v>4451</v>
      </c>
      <c r="E134" s="25">
        <f>E122+E111+E100+E89+E78+E66+E55+E44+E33+E22</f>
        <v>4274</v>
      </c>
      <c r="F134" s="25">
        <f t="shared" ref="F134:S134" si="29">F122+F111+F100+F89+F78+F66+F55+F44+F33+F22</f>
        <v>45228</v>
      </c>
      <c r="G134" s="25">
        <f t="shared" si="29"/>
        <v>5667</v>
      </c>
      <c r="H134" s="25">
        <f t="shared" si="29"/>
        <v>32783</v>
      </c>
      <c r="I134" s="25">
        <f t="shared" si="29"/>
        <v>127</v>
      </c>
      <c r="J134" s="25">
        <f t="shared" si="29"/>
        <v>29530</v>
      </c>
      <c r="K134" s="25">
        <f t="shared" si="29"/>
        <v>29555</v>
      </c>
      <c r="L134" s="25">
        <f t="shared" si="29"/>
        <v>29539</v>
      </c>
      <c r="M134" s="25">
        <f t="shared" si="29"/>
        <v>0</v>
      </c>
      <c r="N134" s="25">
        <f t="shared" si="29"/>
        <v>8</v>
      </c>
      <c r="O134" s="25">
        <f t="shared" si="29"/>
        <v>4075</v>
      </c>
      <c r="P134" s="25">
        <f t="shared" si="29"/>
        <v>4032</v>
      </c>
      <c r="Q134" s="25">
        <f t="shared" si="29"/>
        <v>4029</v>
      </c>
      <c r="R134" s="25">
        <f t="shared" si="29"/>
        <v>0</v>
      </c>
      <c r="S134" s="25">
        <f t="shared" si="29"/>
        <v>0</v>
      </c>
    </row>
    <row r="136" spans="1:19" ht="15.75" x14ac:dyDescent="0.25">
      <c r="A136" s="2" t="s">
        <v>43</v>
      </c>
      <c r="P136" s="26" t="s">
        <v>44</v>
      </c>
    </row>
    <row r="137" spans="1:19" ht="15.75" x14ac:dyDescent="0.25">
      <c r="A137" s="27">
        <v>1</v>
      </c>
      <c r="B137" s="2" t="s">
        <v>17</v>
      </c>
      <c r="C137" s="28" t="s">
        <v>45</v>
      </c>
      <c r="P137" s="26" t="s">
        <v>46</v>
      </c>
    </row>
    <row r="138" spans="1:19" ht="15.75" x14ac:dyDescent="0.25">
      <c r="A138" s="27">
        <v>2</v>
      </c>
      <c r="B138" s="2" t="s">
        <v>18</v>
      </c>
      <c r="C138" s="28" t="s">
        <v>47</v>
      </c>
      <c r="P138" s="26"/>
    </row>
    <row r="139" spans="1:19" ht="15.75" x14ac:dyDescent="0.25">
      <c r="A139" s="27">
        <v>3</v>
      </c>
      <c r="B139" s="2" t="s">
        <v>19</v>
      </c>
      <c r="C139" s="28" t="s">
        <v>48</v>
      </c>
      <c r="P139" s="26"/>
    </row>
    <row r="140" spans="1:19" ht="15.75" x14ac:dyDescent="0.25">
      <c r="A140" s="27">
        <v>4</v>
      </c>
      <c r="B140" s="2" t="s">
        <v>20</v>
      </c>
      <c r="C140" s="28" t="s">
        <v>49</v>
      </c>
      <c r="P140" s="29"/>
    </row>
    <row r="141" spans="1:19" ht="24" customHeight="1" x14ac:dyDescent="0.25">
      <c r="A141" s="27"/>
      <c r="B141" s="2"/>
      <c r="C141" s="28"/>
      <c r="P141" s="29"/>
    </row>
    <row r="142" spans="1:19" ht="30" customHeight="1" x14ac:dyDescent="0.25">
      <c r="A142" s="27"/>
      <c r="B142" s="2"/>
      <c r="C142" s="28"/>
      <c r="P142" s="29" t="str">
        <f>'[1]OBYEK PENGAWASAN K.3'!M140</f>
        <v>I GEDE PUTU ARYADI,S.Sos,MH</v>
      </c>
    </row>
    <row r="143" spans="1:19" ht="15.75" x14ac:dyDescent="0.25">
      <c r="P143" s="26" t="str">
        <f>'[1]OBYEK PENGAWASAN K.3'!M141</f>
        <v xml:space="preserve">Pembina Utama Muda </v>
      </c>
    </row>
    <row r="144" spans="1:19" ht="15.75" x14ac:dyDescent="0.25">
      <c r="P144" s="30" t="str">
        <f>'[1]OBYEK PENGAWASAN K.3'!M142</f>
        <v>NIP. 19670320 198903 1 013</v>
      </c>
    </row>
  </sheetData>
  <mergeCells count="24">
    <mergeCell ref="A1:S1"/>
    <mergeCell ref="A7:A9"/>
    <mergeCell ref="B7:B9"/>
    <mergeCell ref="C7:C9"/>
    <mergeCell ref="D7:E7"/>
    <mergeCell ref="F7:I7"/>
    <mergeCell ref="J7:O7"/>
    <mergeCell ref="P7:R7"/>
    <mergeCell ref="S7:S9"/>
    <mergeCell ref="D8:D9"/>
    <mergeCell ref="A67:S67"/>
    <mergeCell ref="A134:C134"/>
    <mergeCell ref="M8:M9"/>
    <mergeCell ref="N8:O8"/>
    <mergeCell ref="P8:P9"/>
    <mergeCell ref="Q8:Q9"/>
    <mergeCell ref="R8:R9"/>
    <mergeCell ref="A11:S11"/>
    <mergeCell ref="E8:E9"/>
    <mergeCell ref="F8:G8"/>
    <mergeCell ref="H8:I8"/>
    <mergeCell ref="J8:J9"/>
    <mergeCell ref="K8:K9"/>
    <mergeCell ref="L8:L9"/>
  </mergeCells>
  <pageMargins left="0.70866141732283472" right="0.70866141732283472" top="0.94488188976377963" bottom="0.74803149606299213" header="0.31496062992125984" footer="0.31496062992125984"/>
  <pageSetup paperSize="9" scale="67" orientation="landscape" horizontalDpi="4294967294" r:id="rId1"/>
  <rowBreaks count="3" manualBreakCount="3">
    <brk id="44" max="16383" man="1"/>
    <brk id="78" max="16383" man="1"/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JAMSOSTEK K.4</vt:lpstr>
      <vt:lpstr>'JAMSOSTEK K.4'!Print_Titles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2021-10-19T06:38:04Z</dcterms:created>
  <dcterms:modified xsi:type="dcterms:W3CDTF">2021-10-19T08:02:37Z</dcterms:modified>
</cp:coreProperties>
</file>