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wnloads\Data Dinas LHK Tahun 2022_Update_310123\"/>
    </mc:Choice>
  </mc:AlternateContent>
  <xr:revisionPtr revIDLastSave="0" documentId="13_ncr:1_{298CFF34-531B-4DB5-AF08-5485E9BE9BCF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Ijin IUPHHKHT 2022" sheetId="6" r:id="rId1"/>
  </sheets>
  <definedNames>
    <definedName name="_xlnm.Print_Area" localSheetId="0">'Ijin IUPHHKHT 2022'!$A$1:$H$21</definedName>
    <definedName name="_xlnm.Print_Titles" localSheetId="0">'Ijin IUPHHKHT 2022'!$5:$6</definedName>
  </definedNames>
  <calcPr calcId="191029"/>
</workbook>
</file>

<file path=xl/calcChain.xml><?xml version="1.0" encoding="utf-8"?>
<calcChain xmlns="http://schemas.openxmlformats.org/spreadsheetml/2006/main">
  <c r="D20" i="6" l="1"/>
  <c r="D18" i="6"/>
  <c r="D15" i="6"/>
  <c r="D13" i="6"/>
  <c r="D10" i="6"/>
  <c r="D21" i="6" l="1"/>
</calcChain>
</file>

<file path=xl/sharedStrings.xml><?xml version="1.0" encoding="utf-8"?>
<sst xmlns="http://schemas.openxmlformats.org/spreadsheetml/2006/main" count="50" uniqueCount="46">
  <si>
    <t>No.</t>
  </si>
  <si>
    <t>Nama Pemegang IUPHHK</t>
  </si>
  <si>
    <t>Wilayah Kelola (Kab./Kota)</t>
  </si>
  <si>
    <t>Luas (Ha)</t>
  </si>
  <si>
    <t>No. SK. Perijinan</t>
  </si>
  <si>
    <t>Wilayah Balai KPH</t>
  </si>
  <si>
    <t>Kelompok Hutan</t>
  </si>
  <si>
    <t>HTI-PT. Sadhana Arifnusa</t>
  </si>
  <si>
    <t>SK. 256/MENHUT-II/2011, tgl. 12 Mei 2011</t>
  </si>
  <si>
    <t>BKPH Rinjani Barat</t>
  </si>
  <si>
    <t>KH. Rinjani (RTK. 1)</t>
  </si>
  <si>
    <t>BKPH Pelangan Tastura</t>
  </si>
  <si>
    <t>KH. Marejebonga (RTK. 13)</t>
  </si>
  <si>
    <t>BKPH Rinjani Timur</t>
  </si>
  <si>
    <t>HTI-PT. Usaha Tani Lestari</t>
  </si>
  <si>
    <t>SK. 660/MENHUT-II/2009, Tgl. 15 Oktober 2009</t>
  </si>
  <si>
    <t>BKPH Tambora</t>
  </si>
  <si>
    <t>KH. Tambora (RTK. 53)</t>
  </si>
  <si>
    <t>BKPH Tambora dan BKPH  Toffo Pajo Soromandi</t>
  </si>
  <si>
    <t xml:space="preserve">KH. Tambora (RTK. 53) dan KH. Soromandi (RTK. 55) </t>
  </si>
  <si>
    <t>Jumlah 2</t>
  </si>
  <si>
    <t>HTI-PT. Koin Nesia</t>
  </si>
  <si>
    <t>Bima</t>
  </si>
  <si>
    <t>SK. 428/MENHUT-II/2009, tgl. 22 Juli 2009</t>
  </si>
  <si>
    <t>BKPH Madapangga Rompu Waworada dan BKPH Maria Donggomasa</t>
  </si>
  <si>
    <t>KH. Kota Donggomasa (RTK. 67), KH. Nipas Pusu (RTK. 66), KH. Toffo Rompu (RTK. 65), KH. NanganaE Kapenta (RTK. 68), KH. Tololai (RTK. 24), dan KH. Tolowata (RTK. 23)</t>
  </si>
  <si>
    <t>Jumlah 3</t>
  </si>
  <si>
    <t>HA-PT. Agro Wahana Bumi</t>
  </si>
  <si>
    <t>SK. 102/MENHUT-II/2013, tgl. 11 Pebruari 2013</t>
  </si>
  <si>
    <t>Dompu</t>
  </si>
  <si>
    <t>Jumlah 1</t>
  </si>
  <si>
    <t>PT. Esa Sampurna Agro</t>
  </si>
  <si>
    <t>Sumbawa</t>
  </si>
  <si>
    <t>Jumlah 4</t>
  </si>
  <si>
    <t>Jumlah 5</t>
  </si>
  <si>
    <t>SK. 30/MenLHK/Setjen/HPL.0/1/2020</t>
  </si>
  <si>
    <t>Balai KPH Batulanteh</t>
  </si>
  <si>
    <t>KH. Olat Lake/Cabe (RTK.78), KH. Gili Ngara/Olat Puna (RTK. 79), dan KH. Pulau Liang/Rai Rakit Kwangko (RTK. 80)</t>
  </si>
  <si>
    <t>Jangka Waktu Izin (Tahun)</t>
  </si>
  <si>
    <t>Luas Total (1+2+3+4+5)</t>
  </si>
  <si>
    <r>
      <t>a.</t>
    </r>
    <r>
      <rPr>
        <sz val="11"/>
        <color indexed="8"/>
        <rFont val="Cambria"/>
        <family val="1"/>
        <scheme val="major"/>
      </rPr>
      <t>  Lombok Utara</t>
    </r>
  </si>
  <si>
    <r>
      <t>b.</t>
    </r>
    <r>
      <rPr>
        <sz val="11"/>
        <color indexed="8"/>
        <rFont val="Cambria"/>
        <family val="1"/>
        <scheme val="major"/>
      </rPr>
      <t>  Lombok Tengah</t>
    </r>
  </si>
  <si>
    <r>
      <t>c.</t>
    </r>
    <r>
      <rPr>
        <sz val="11"/>
        <color indexed="8"/>
        <rFont val="Cambria"/>
        <family val="1"/>
        <scheme val="major"/>
      </rPr>
      <t>  Lombok Timur</t>
    </r>
  </si>
  <si>
    <r>
      <t>a.</t>
    </r>
    <r>
      <rPr>
        <sz val="11"/>
        <color indexed="8"/>
        <rFont val="Cambria"/>
        <family val="1"/>
        <scheme val="major"/>
      </rPr>
      <t>  Dompu</t>
    </r>
  </si>
  <si>
    <r>
      <t>b.</t>
    </r>
    <r>
      <rPr>
        <sz val="11"/>
        <color indexed="8"/>
        <rFont val="Cambria"/>
        <family val="1"/>
        <scheme val="major"/>
      </rPr>
      <t>  Bima</t>
    </r>
  </si>
  <si>
    <t>DATA PEMEGANG IJIN USAHA PEMANFAATAN HASIL HUTAN KAYU (IUPHHK) DI HUTAN ALAM/HUTAN TANAMAN INDUSTRI PADA HUTAN PRODUKSI DI PROVINSI NTB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</si>
</sst>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b/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indexed="8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9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1" fillId="9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horizontal="justify" vertical="top" wrapText="1"/>
    </xf>
    <xf numFmtId="4" fontId="11" fillId="0" borderId="1" xfId="0" applyNumberFormat="1" applyFont="1" applyBorder="1" applyAlignment="1">
      <alignment vertical="top" wrapText="1"/>
    </xf>
    <xf numFmtId="165" fontId="12" fillId="0" borderId="1" xfId="21" applyNumberFormat="1" applyFont="1" applyBorder="1" applyAlignment="1">
      <alignment vertical="top" wrapText="1"/>
    </xf>
    <xf numFmtId="165" fontId="11" fillId="0" borderId="1" xfId="21" applyNumberFormat="1" applyFont="1" applyBorder="1" applyAlignment="1">
      <alignment vertical="top" wrapText="1"/>
    </xf>
    <xf numFmtId="43" fontId="13" fillId="0" borderId="1" xfId="21" applyFont="1" applyBorder="1" applyAlignment="1">
      <alignment vertical="top" wrapText="1"/>
    </xf>
    <xf numFmtId="43" fontId="11" fillId="0" borderId="1" xfId="0" applyNumberFormat="1" applyFont="1" applyBorder="1" applyAlignment="1">
      <alignment vertical="top" wrapText="1"/>
    </xf>
    <xf numFmtId="165" fontId="11" fillId="0" borderId="1" xfId="0" applyNumberFormat="1" applyFont="1" applyBorder="1" applyAlignment="1">
      <alignment vertical="top" wrapText="1"/>
    </xf>
    <xf numFmtId="0" fontId="0" fillId="0" borderId="1" xfId="0" applyBorder="1"/>
    <xf numFmtId="165" fontId="11" fillId="0" borderId="1" xfId="0" applyNumberFormat="1" applyFont="1" applyBorder="1"/>
    <xf numFmtId="0" fontId="12" fillId="0" borderId="1" xfId="0" applyFont="1" applyBorder="1"/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1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</cellXfs>
  <cellStyles count="22">
    <cellStyle name="60% - Accent1 2" xfId="1" xr:uid="{00000000-0005-0000-0000-000000000000}"/>
    <cellStyle name="60% - Accent2 2" xfId="2" xr:uid="{00000000-0005-0000-0000-000001000000}"/>
    <cellStyle name="60% - Accent3 2" xfId="3" xr:uid="{00000000-0005-0000-0000-000002000000}"/>
    <cellStyle name="60% - Accent4 2" xfId="4" xr:uid="{00000000-0005-0000-0000-000003000000}"/>
    <cellStyle name="60% - Accent5 2" xfId="5" xr:uid="{00000000-0005-0000-0000-000004000000}"/>
    <cellStyle name="60% - Accent6 2" xfId="6" xr:uid="{00000000-0005-0000-0000-000005000000}"/>
    <cellStyle name="Comma" xfId="21" builtinId="3"/>
    <cellStyle name="Comma [0] 2" xfId="7" xr:uid="{00000000-0005-0000-0000-000006000000}"/>
    <cellStyle name="Comma [0] 2 2" xfId="8" xr:uid="{00000000-0005-0000-0000-000007000000}"/>
    <cellStyle name="Comma [0] 4" xfId="9" xr:uid="{00000000-0005-0000-0000-000008000000}"/>
    <cellStyle name="Comma 2" xfId="10" xr:uid="{00000000-0005-0000-0000-000009000000}"/>
    <cellStyle name="Comma 4" xfId="11" xr:uid="{00000000-0005-0000-0000-00000A000000}"/>
    <cellStyle name="Neutral 2" xfId="12" xr:uid="{00000000-0005-0000-0000-00000B000000}"/>
    <cellStyle name="Normal" xfId="0" builtinId="0"/>
    <cellStyle name="Normal 2" xfId="13" xr:uid="{00000000-0005-0000-0000-00000D000000}"/>
    <cellStyle name="Normal 2 2" xfId="14" xr:uid="{00000000-0005-0000-0000-00000E000000}"/>
    <cellStyle name="Normal 2 3" xfId="15" xr:uid="{00000000-0005-0000-0000-00000F000000}"/>
    <cellStyle name="Normal 3" xfId="16" xr:uid="{00000000-0005-0000-0000-000010000000}"/>
    <cellStyle name="Normal 4" xfId="17" xr:uid="{00000000-0005-0000-0000-000011000000}"/>
    <cellStyle name="Normal 4 2" xfId="18" xr:uid="{00000000-0005-0000-0000-000012000000}"/>
    <cellStyle name="Normal 5" xfId="19" xr:uid="{00000000-0005-0000-0000-000013000000}"/>
    <cellStyle name="Normal 6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005FA-1999-4947-A3E2-84C8F1749970}">
  <dimension ref="A1:H21"/>
  <sheetViews>
    <sheetView tabSelected="1" zoomScale="80" zoomScaleNormal="80" zoomScaleSheetLayoutView="80" workbookViewId="0">
      <selection activeCell="E26" sqref="E26"/>
    </sheetView>
  </sheetViews>
  <sheetFormatPr defaultRowHeight="14.4" x14ac:dyDescent="0.3"/>
  <cols>
    <col min="1" max="1" width="5.5546875" customWidth="1"/>
    <col min="2" max="2" width="26.44140625" customWidth="1"/>
    <col min="3" max="3" width="18.77734375" customWidth="1"/>
    <col min="4" max="4" width="17.77734375" customWidth="1"/>
    <col min="5" max="5" width="20.21875" customWidth="1"/>
    <col min="6" max="6" width="14.33203125" customWidth="1"/>
    <col min="7" max="7" width="12.77734375" customWidth="1"/>
    <col min="8" max="8" width="18.5546875" customWidth="1"/>
  </cols>
  <sheetData>
    <row r="1" spans="1:8" ht="17.55" customHeight="1" x14ac:dyDescent="0.3">
      <c r="A1" s="20" t="s">
        <v>45</v>
      </c>
      <c r="B1" s="20"/>
      <c r="C1" s="20"/>
      <c r="D1" s="20"/>
      <c r="E1" s="20"/>
      <c r="F1" s="20"/>
      <c r="G1" s="20"/>
      <c r="H1" s="20"/>
    </row>
    <row r="2" spans="1:8" x14ac:dyDescent="0.3">
      <c r="A2" s="20"/>
      <c r="B2" s="20"/>
      <c r="C2" s="20"/>
      <c r="D2" s="20"/>
      <c r="E2" s="20"/>
      <c r="F2" s="20"/>
      <c r="G2" s="20"/>
      <c r="H2" s="20"/>
    </row>
    <row r="3" spans="1:8" x14ac:dyDescent="0.3">
      <c r="A3" s="20"/>
      <c r="B3" s="20"/>
      <c r="C3" s="20"/>
      <c r="D3" s="20"/>
      <c r="E3" s="20"/>
      <c r="F3" s="20"/>
      <c r="G3" s="20"/>
      <c r="H3" s="20"/>
    </row>
    <row r="4" spans="1:8" ht="15.6" x14ac:dyDescent="0.3">
      <c r="A4" s="28"/>
      <c r="B4" s="28"/>
      <c r="C4" s="28"/>
      <c r="D4" s="28"/>
      <c r="E4" s="28"/>
      <c r="F4" s="28"/>
      <c r="G4" s="28"/>
      <c r="H4" s="28"/>
    </row>
    <row r="5" spans="1:8" ht="27.6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38</v>
      </c>
      <c r="G5" s="1" t="s">
        <v>5</v>
      </c>
      <c r="H5" s="1" t="s">
        <v>6</v>
      </c>
    </row>
    <row r="6" spans="1:8" x14ac:dyDescent="0.3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8" ht="27.6" x14ac:dyDescent="0.3">
      <c r="A7" s="2">
        <v>1</v>
      </c>
      <c r="B7" s="3" t="s">
        <v>7</v>
      </c>
      <c r="C7" s="3" t="s">
        <v>40</v>
      </c>
      <c r="D7" s="4">
        <v>1274</v>
      </c>
      <c r="E7" s="21" t="s">
        <v>8</v>
      </c>
      <c r="F7" s="25">
        <v>60</v>
      </c>
      <c r="G7" s="3" t="s">
        <v>9</v>
      </c>
      <c r="H7" s="3" t="s">
        <v>10</v>
      </c>
    </row>
    <row r="8" spans="1:8" ht="41.4" x14ac:dyDescent="0.3">
      <c r="A8" s="2"/>
      <c r="B8" s="3"/>
      <c r="C8" s="3" t="s">
        <v>41</v>
      </c>
      <c r="D8" s="3">
        <v>779</v>
      </c>
      <c r="E8" s="22"/>
      <c r="F8" s="27"/>
      <c r="G8" s="3" t="s">
        <v>11</v>
      </c>
      <c r="H8" s="3" t="s">
        <v>12</v>
      </c>
    </row>
    <row r="9" spans="1:8" ht="27.6" x14ac:dyDescent="0.3">
      <c r="A9" s="2"/>
      <c r="B9" s="3"/>
      <c r="C9" s="3" t="s">
        <v>42</v>
      </c>
      <c r="D9" s="4">
        <v>2000</v>
      </c>
      <c r="E9" s="23"/>
      <c r="F9" s="26"/>
      <c r="G9" s="3" t="s">
        <v>13</v>
      </c>
      <c r="H9" s="3" t="s">
        <v>10</v>
      </c>
    </row>
    <row r="10" spans="1:8" x14ac:dyDescent="0.3">
      <c r="A10" s="5"/>
      <c r="B10" s="6" t="s">
        <v>30</v>
      </c>
      <c r="C10" s="6"/>
      <c r="D10" s="7">
        <f>D7+D8+D9</f>
        <v>4053</v>
      </c>
      <c r="E10" s="29"/>
      <c r="F10" s="29"/>
      <c r="G10" s="29"/>
      <c r="H10" s="29"/>
    </row>
    <row r="11" spans="1:8" ht="27.6" x14ac:dyDescent="0.3">
      <c r="A11" s="2">
        <v>2</v>
      </c>
      <c r="B11" s="3" t="s">
        <v>14</v>
      </c>
      <c r="C11" s="3" t="s">
        <v>43</v>
      </c>
      <c r="D11" s="4">
        <v>17449</v>
      </c>
      <c r="E11" s="21" t="s">
        <v>15</v>
      </c>
      <c r="F11" s="25">
        <v>60</v>
      </c>
      <c r="G11" s="8" t="s">
        <v>16</v>
      </c>
      <c r="H11" s="8" t="s">
        <v>17</v>
      </c>
    </row>
    <row r="12" spans="1:8" ht="69" x14ac:dyDescent="0.3">
      <c r="A12" s="2"/>
      <c r="B12" s="3"/>
      <c r="C12" s="3" t="s">
        <v>44</v>
      </c>
      <c r="D12" s="4">
        <v>6890</v>
      </c>
      <c r="E12" s="23"/>
      <c r="F12" s="26"/>
      <c r="G12" s="8" t="s">
        <v>18</v>
      </c>
      <c r="H12" s="8" t="s">
        <v>19</v>
      </c>
    </row>
    <row r="13" spans="1:8" x14ac:dyDescent="0.3">
      <c r="A13" s="5"/>
      <c r="B13" s="6" t="s">
        <v>20</v>
      </c>
      <c r="C13" s="6"/>
      <c r="D13" s="9">
        <f>D11+D12</f>
        <v>24339</v>
      </c>
      <c r="E13" s="24"/>
      <c r="F13" s="24"/>
      <c r="G13" s="24"/>
      <c r="H13" s="24"/>
    </row>
    <row r="14" spans="1:8" ht="138" x14ac:dyDescent="0.3">
      <c r="A14" s="2">
        <v>3</v>
      </c>
      <c r="B14" s="3" t="s">
        <v>21</v>
      </c>
      <c r="C14" s="3" t="s">
        <v>22</v>
      </c>
      <c r="D14" s="10">
        <v>41960</v>
      </c>
      <c r="E14" s="8" t="s">
        <v>23</v>
      </c>
      <c r="F14" s="2">
        <v>60</v>
      </c>
      <c r="G14" s="8" t="s">
        <v>24</v>
      </c>
      <c r="H14" s="8" t="s">
        <v>25</v>
      </c>
    </row>
    <row r="15" spans="1:8" x14ac:dyDescent="0.3">
      <c r="A15" s="5"/>
      <c r="B15" s="6" t="s">
        <v>26</v>
      </c>
      <c r="C15" s="6"/>
      <c r="D15" s="11">
        <f>D14</f>
        <v>41960</v>
      </c>
      <c r="E15" s="24"/>
      <c r="F15" s="24"/>
      <c r="G15" s="24"/>
      <c r="H15" s="24"/>
    </row>
    <row r="16" spans="1:8" ht="27.6" x14ac:dyDescent="0.3">
      <c r="A16" s="2">
        <v>4</v>
      </c>
      <c r="B16" s="3" t="s">
        <v>27</v>
      </c>
      <c r="C16" s="3" t="s">
        <v>22</v>
      </c>
      <c r="D16" s="12">
        <v>16040.64</v>
      </c>
      <c r="E16" s="30" t="s">
        <v>28</v>
      </c>
      <c r="F16" s="30">
        <v>45</v>
      </c>
      <c r="G16" s="30"/>
      <c r="H16" s="8" t="s">
        <v>17</v>
      </c>
    </row>
    <row r="17" spans="1:8" ht="27.6" x14ac:dyDescent="0.3">
      <c r="A17" s="2"/>
      <c r="B17" s="3"/>
      <c r="C17" s="3" t="s">
        <v>29</v>
      </c>
      <c r="D17" s="12">
        <v>12603.36</v>
      </c>
      <c r="E17" s="31"/>
      <c r="F17" s="31"/>
      <c r="G17" s="31"/>
      <c r="H17" s="8" t="s">
        <v>17</v>
      </c>
    </row>
    <row r="18" spans="1:8" x14ac:dyDescent="0.3">
      <c r="A18" s="5"/>
      <c r="B18" s="6" t="s">
        <v>33</v>
      </c>
      <c r="C18" s="6"/>
      <c r="D18" s="13">
        <f>D16+D17</f>
        <v>28644</v>
      </c>
      <c r="E18" s="24"/>
      <c r="F18" s="24"/>
      <c r="G18" s="24"/>
      <c r="H18" s="24"/>
    </row>
    <row r="19" spans="1:8" ht="96.6" x14ac:dyDescent="0.3">
      <c r="A19" s="2">
        <v>5</v>
      </c>
      <c r="B19" s="3" t="s">
        <v>31</v>
      </c>
      <c r="C19" s="3" t="s">
        <v>32</v>
      </c>
      <c r="D19" s="10">
        <v>7220</v>
      </c>
      <c r="E19" s="8" t="s">
        <v>35</v>
      </c>
      <c r="F19" s="2">
        <v>60</v>
      </c>
      <c r="G19" s="8" t="s">
        <v>36</v>
      </c>
      <c r="H19" s="8" t="s">
        <v>37</v>
      </c>
    </row>
    <row r="20" spans="1:8" x14ac:dyDescent="0.3">
      <c r="A20" s="5"/>
      <c r="B20" s="6" t="s">
        <v>34</v>
      </c>
      <c r="C20" s="6"/>
      <c r="D20" s="14">
        <f>D19</f>
        <v>7220</v>
      </c>
      <c r="E20" s="24"/>
      <c r="F20" s="24"/>
      <c r="G20" s="24"/>
      <c r="H20" s="24"/>
    </row>
    <row r="21" spans="1:8" x14ac:dyDescent="0.3">
      <c r="A21" s="15"/>
      <c r="B21" s="18" t="s">
        <v>39</v>
      </c>
      <c r="C21" s="19"/>
      <c r="D21" s="16">
        <f>D10+D13+D15+D18+D20</f>
        <v>106216</v>
      </c>
      <c r="E21" s="17"/>
      <c r="F21" s="17"/>
      <c r="G21" s="17"/>
      <c r="H21" s="17"/>
    </row>
  </sheetData>
  <mergeCells count="15">
    <mergeCell ref="E11:E12"/>
    <mergeCell ref="F11:F12"/>
    <mergeCell ref="A1:H3"/>
    <mergeCell ref="A4:H4"/>
    <mergeCell ref="E7:E9"/>
    <mergeCell ref="F7:F9"/>
    <mergeCell ref="E10:H10"/>
    <mergeCell ref="E20:H20"/>
    <mergeCell ref="B21:C21"/>
    <mergeCell ref="E13:H13"/>
    <mergeCell ref="E15:H15"/>
    <mergeCell ref="E16:E17"/>
    <mergeCell ref="F16:F17"/>
    <mergeCell ref="G16:G17"/>
    <mergeCell ref="E18:H18"/>
  </mergeCells>
  <pageMargins left="0.45" right="0.45" top="0.5" bottom="0.5" header="0.3" footer="0.3"/>
  <pageSetup paperSize="9" scale="95" orientation="landscape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Ijin IUPHHKHT 2022</vt:lpstr>
      <vt:lpstr>'Ijin IUPHHKHT 2022'!Print_Area</vt:lpstr>
      <vt:lpstr>'Ijin IUPHHKHT 2022'!Print_Titles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muhammadfahrurrozi95@gmail.com</cp:lastModifiedBy>
  <cp:lastPrinted>2022-11-17T05:55:21Z</cp:lastPrinted>
  <dcterms:created xsi:type="dcterms:W3CDTF">2021-08-09T09:09:34Z</dcterms:created>
  <dcterms:modified xsi:type="dcterms:W3CDTF">2023-02-07T02:11:32Z</dcterms:modified>
</cp:coreProperties>
</file>