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nas Sosial\Data PKH\Terpilah dan Upload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L33" i="1"/>
  <c r="K33" i="1"/>
  <c r="J33" i="1"/>
  <c r="I33" i="1"/>
  <c r="H33" i="1"/>
  <c r="G33" i="1"/>
  <c r="F33" i="1"/>
  <c r="E33" i="1"/>
  <c r="D33" i="1"/>
  <c r="C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33" i="1" s="1"/>
</calcChain>
</file>

<file path=xl/sharedStrings.xml><?xml version="1.0" encoding="utf-8"?>
<sst xmlns="http://schemas.openxmlformats.org/spreadsheetml/2006/main" count="43" uniqueCount="43">
  <si>
    <t>FORM. DATA PENYANDANG MASALAH KESEJAHTERAAN SOSIAL (PMKS)</t>
  </si>
  <si>
    <t>DINSOS PROV. NTB TAHUN 2019 / 2020</t>
  </si>
  <si>
    <t>NO</t>
  </si>
  <si>
    <t>JENIS PMKS</t>
  </si>
  <si>
    <t>Mataram</t>
  </si>
  <si>
    <t>Lobar</t>
  </si>
  <si>
    <t>Loteng</t>
  </si>
  <si>
    <t>Lotim</t>
  </si>
  <si>
    <t>KLU</t>
  </si>
  <si>
    <t>Sumbawa</t>
  </si>
  <si>
    <t>KSB</t>
  </si>
  <si>
    <t>Dompu</t>
  </si>
  <si>
    <t>Kab. Bima</t>
  </si>
  <si>
    <t>Kota Bima</t>
  </si>
  <si>
    <t>Total</t>
  </si>
  <si>
    <t>Ket.</t>
  </si>
  <si>
    <t>Anak Balita Terlantar</t>
  </si>
  <si>
    <t>Anak Terlantar</t>
  </si>
  <si>
    <t>Anak Nakal/Anak Berhadapan dengan Hukum</t>
  </si>
  <si>
    <t>Anak Jalanan</t>
  </si>
  <si>
    <t>Anak dengan Kedisabilitasan (ADK)</t>
  </si>
  <si>
    <t>Anak Yang Menjadi Korban Tindak Kekerasan</t>
  </si>
  <si>
    <t>Anak Yang Memerlukan Perlindungan Khusus (AMPK)</t>
  </si>
  <si>
    <t>Lanjut Usia Terlantar</t>
  </si>
  <si>
    <t>Penyandang Disabilitas</t>
  </si>
  <si>
    <t>Tuna Susila</t>
  </si>
  <si>
    <t>Gelandangan</t>
  </si>
  <si>
    <t>Pengemis</t>
  </si>
  <si>
    <t>Pemulung</t>
  </si>
  <si>
    <t>Kelompok Minoritas</t>
  </si>
  <si>
    <t>Bekas Warga Binaan Lembaga Pemasyarakatan (BWLP)</t>
  </si>
  <si>
    <t>Orang Dengan HIV/AIDS (ODHA)</t>
  </si>
  <si>
    <t>Korban Penyalahgunaan NAPZA</t>
  </si>
  <si>
    <t>Korban Traficking</t>
  </si>
  <si>
    <t>Korban Tindak Kekerasan</t>
  </si>
  <si>
    <t>Pekerja Migran Bermasalah Sosial (PMBS)</t>
  </si>
  <si>
    <t>Korban Bencana Alam</t>
  </si>
  <si>
    <t>Korban Bencana Sosial</t>
  </si>
  <si>
    <t>Wanita rawan Sosial Ekonomi</t>
  </si>
  <si>
    <t>Keluarga Fakir Miskin</t>
  </si>
  <si>
    <t>Keluarga Bermasalah Sosial Psikologis</t>
  </si>
  <si>
    <t>Komunitas Adat Terpencil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</si>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</sst>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6" formatCode="_(* #,##0_);_(* \(#,##0\);_(* &quot;-&quot;??_);_(@_)"/>
    <numFmt numFmtId="167" formatCode="_ * #,##0.00_ ;_ * \-#,##0.00_ ;_ * &quot;-&quot;??_ ;_ @_ "/>
    <numFmt numFmtId="168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1" fontId="3" fillId="0" borderId="4" xfId="2" applyNumberFormat="1" applyFont="1" applyBorder="1" applyAlignment="1">
      <alignment horizontal="center" vertical="top" wrapText="1"/>
    </xf>
    <xf numFmtId="166" fontId="3" fillId="0" borderId="4" xfId="1" applyNumberFormat="1" applyFont="1" applyBorder="1"/>
    <xf numFmtId="41" fontId="3" fillId="0" borderId="5" xfId="2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167" fontId="4" fillId="0" borderId="4" xfId="1" applyNumberFormat="1" applyFont="1" applyBorder="1" applyAlignment="1" applyProtection="1">
      <alignment vertical="top"/>
      <protection locked="0"/>
    </xf>
    <xf numFmtId="41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1" fontId="4" fillId="0" borderId="9" xfId="2" applyNumberFormat="1" applyFont="1" applyBorder="1" applyAlignment="1">
      <alignment horizontal="center" vertical="top" wrapText="1"/>
    </xf>
    <xf numFmtId="166" fontId="3" fillId="0" borderId="9" xfId="1" applyNumberFormat="1" applyFont="1" applyBorder="1"/>
    <xf numFmtId="41" fontId="4" fillId="0" borderId="10" xfId="2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168" fontId="4" fillId="0" borderId="9" xfId="1" applyNumberFormat="1" applyFont="1" applyBorder="1" applyAlignment="1" applyProtection="1">
      <alignment vertical="top"/>
      <protection locked="0"/>
    </xf>
    <xf numFmtId="41" fontId="3" fillId="0" borderId="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166" fontId="3" fillId="0" borderId="9" xfId="1" applyNumberFormat="1" applyFont="1" applyBorder="1" applyAlignment="1">
      <alignment vertical="top"/>
    </xf>
    <xf numFmtId="41" fontId="3" fillId="0" borderId="9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166" fontId="3" fillId="0" borderId="9" xfId="1" applyNumberFormat="1" applyFont="1" applyFill="1" applyBorder="1"/>
    <xf numFmtId="168" fontId="5" fillId="0" borderId="9" xfId="1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 wrapText="1"/>
    </xf>
    <xf numFmtId="168" fontId="4" fillId="0" borderId="9" xfId="1" applyNumberFormat="1" applyFont="1" applyFill="1" applyBorder="1" applyAlignment="1" applyProtection="1">
      <alignment vertical="top"/>
      <protection locked="0"/>
    </xf>
    <xf numFmtId="166" fontId="3" fillId="0" borderId="9" xfId="1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C37" sqref="C37"/>
    </sheetView>
  </sheetViews>
  <sheetFormatPr defaultRowHeight="15" x14ac:dyDescent="0.25"/>
  <cols>
    <col min="2" max="2" width="44.140625" bestFit="1" customWidth="1"/>
    <col min="3" max="3" width="9" bestFit="1" customWidth="1"/>
    <col min="4" max="6" width="9.85546875" bestFit="1" customWidth="1"/>
    <col min="8" max="8" width="9.85546875" bestFit="1" customWidth="1"/>
    <col min="9" max="9" width="8.7109375" bestFit="1" customWidth="1"/>
    <col min="12" max="12" width="9.85546875" bestFit="1" customWidth="1"/>
    <col min="13" max="13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 x14ac:dyDescent="0.3"/>
    <row r="4" spans="1:14" ht="15.75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4" t="s">
        <v>15</v>
      </c>
    </row>
    <row r="5" spans="1:14" ht="15.75" thickBot="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ht="15.75" x14ac:dyDescent="0.25">
      <c r="A6" s="5">
        <v>1</v>
      </c>
      <c r="B6" s="6" t="s">
        <v>16</v>
      </c>
      <c r="C6" s="7">
        <v>95</v>
      </c>
      <c r="D6" s="7">
        <v>5</v>
      </c>
      <c r="E6" s="8">
        <v>1031</v>
      </c>
      <c r="F6" s="7">
        <v>35</v>
      </c>
      <c r="G6" s="6">
        <v>106</v>
      </c>
      <c r="H6" s="9">
        <v>3238</v>
      </c>
      <c r="I6" s="10">
        <v>0</v>
      </c>
      <c r="J6" s="11">
        <v>0</v>
      </c>
      <c r="K6" s="12">
        <v>0</v>
      </c>
      <c r="L6" s="7">
        <v>22</v>
      </c>
      <c r="M6" s="13">
        <f>SUM(C6:L6)</f>
        <v>4532</v>
      </c>
      <c r="N6" s="14"/>
    </row>
    <row r="7" spans="1:14" ht="15.75" x14ac:dyDescent="0.25">
      <c r="A7" s="15">
        <v>2</v>
      </c>
      <c r="B7" s="16" t="s">
        <v>17</v>
      </c>
      <c r="C7" s="17">
        <v>4767</v>
      </c>
      <c r="D7" s="17">
        <v>1702</v>
      </c>
      <c r="E7" s="18">
        <v>3283</v>
      </c>
      <c r="F7" s="17">
        <v>442</v>
      </c>
      <c r="G7" s="16">
        <v>1307</v>
      </c>
      <c r="H7" s="19">
        <v>22935</v>
      </c>
      <c r="I7" s="10">
        <v>100</v>
      </c>
      <c r="J7" s="20">
        <v>380</v>
      </c>
      <c r="K7" s="21">
        <v>701</v>
      </c>
      <c r="L7" s="17">
        <v>378</v>
      </c>
      <c r="M7" s="22">
        <f>SUM(C7:L7)</f>
        <v>35995</v>
      </c>
      <c r="N7" s="23"/>
    </row>
    <row r="8" spans="1:14" ht="15.75" x14ac:dyDescent="0.25">
      <c r="A8" s="15">
        <v>3</v>
      </c>
      <c r="B8" s="16" t="s">
        <v>18</v>
      </c>
      <c r="C8" s="17">
        <v>34</v>
      </c>
      <c r="D8" s="17">
        <v>164</v>
      </c>
      <c r="E8" s="18">
        <v>64</v>
      </c>
      <c r="F8" s="17">
        <v>0</v>
      </c>
      <c r="G8" s="16">
        <v>9</v>
      </c>
      <c r="H8" s="19">
        <v>20</v>
      </c>
      <c r="I8" s="10">
        <v>39</v>
      </c>
      <c r="J8" s="20">
        <v>102</v>
      </c>
      <c r="K8" s="21">
        <v>477</v>
      </c>
      <c r="L8" s="17"/>
      <c r="M8" s="22">
        <f t="shared" ref="M8:M31" si="0">SUM(C8:L8)</f>
        <v>909</v>
      </c>
      <c r="N8" s="23"/>
    </row>
    <row r="9" spans="1:14" ht="15.75" x14ac:dyDescent="0.25">
      <c r="A9" s="15">
        <v>4</v>
      </c>
      <c r="B9" s="16" t="s">
        <v>19</v>
      </c>
      <c r="C9" s="17"/>
      <c r="D9" s="17">
        <v>49</v>
      </c>
      <c r="E9" s="18">
        <v>524</v>
      </c>
      <c r="F9" s="17">
        <v>10</v>
      </c>
      <c r="G9" s="16">
        <v>0</v>
      </c>
      <c r="H9" s="19">
        <v>0</v>
      </c>
      <c r="I9" s="24">
        <v>0</v>
      </c>
      <c r="J9" s="20">
        <v>0</v>
      </c>
      <c r="K9" s="21">
        <v>10</v>
      </c>
      <c r="L9" s="17">
        <v>60</v>
      </c>
      <c r="M9" s="22">
        <f t="shared" si="0"/>
        <v>653</v>
      </c>
      <c r="N9" s="23"/>
    </row>
    <row r="10" spans="1:14" ht="15.75" x14ac:dyDescent="0.25">
      <c r="A10" s="15">
        <v>5</v>
      </c>
      <c r="B10" s="16" t="s">
        <v>20</v>
      </c>
      <c r="C10" s="17"/>
      <c r="D10" s="17">
        <v>103</v>
      </c>
      <c r="E10" s="18">
        <v>1478</v>
      </c>
      <c r="F10" s="17">
        <v>0</v>
      </c>
      <c r="G10" s="16">
        <v>0</v>
      </c>
      <c r="H10" s="19">
        <v>97</v>
      </c>
      <c r="I10" s="10">
        <v>198</v>
      </c>
      <c r="J10" s="20">
        <v>100</v>
      </c>
      <c r="K10" s="21">
        <v>0</v>
      </c>
      <c r="L10" s="17">
        <v>0</v>
      </c>
      <c r="M10" s="22">
        <f t="shared" si="0"/>
        <v>1976</v>
      </c>
      <c r="N10" s="23"/>
    </row>
    <row r="11" spans="1:14" ht="15.75" x14ac:dyDescent="0.25">
      <c r="A11" s="15">
        <v>6</v>
      </c>
      <c r="B11" s="16" t="s">
        <v>21</v>
      </c>
      <c r="C11" s="17"/>
      <c r="D11" s="17">
        <v>120</v>
      </c>
      <c r="E11" s="18">
        <v>155</v>
      </c>
      <c r="F11" s="17">
        <v>0</v>
      </c>
      <c r="G11" s="16">
        <v>14</v>
      </c>
      <c r="H11" s="19">
        <v>26</v>
      </c>
      <c r="I11" s="10">
        <v>7</v>
      </c>
      <c r="J11" s="20">
        <v>300</v>
      </c>
      <c r="K11" s="21">
        <v>0</v>
      </c>
      <c r="L11" s="17">
        <v>0</v>
      </c>
      <c r="M11" s="22">
        <f t="shared" si="0"/>
        <v>622</v>
      </c>
      <c r="N11" s="23"/>
    </row>
    <row r="12" spans="1:14" ht="31.5" x14ac:dyDescent="0.25">
      <c r="A12" s="25">
        <v>7</v>
      </c>
      <c r="B12" s="26" t="s">
        <v>22</v>
      </c>
      <c r="C12" s="17">
        <v>20</v>
      </c>
      <c r="D12" s="17">
        <v>230</v>
      </c>
      <c r="E12" s="27">
        <v>175</v>
      </c>
      <c r="F12" s="17">
        <v>44</v>
      </c>
      <c r="G12" s="20">
        <v>0</v>
      </c>
      <c r="H12" s="19">
        <v>0</v>
      </c>
      <c r="I12" s="10">
        <v>9</v>
      </c>
      <c r="J12" s="20">
        <v>125</v>
      </c>
      <c r="K12" s="21">
        <v>0</v>
      </c>
      <c r="L12" s="17">
        <v>30</v>
      </c>
      <c r="M12" s="28">
        <f t="shared" si="0"/>
        <v>633</v>
      </c>
      <c r="N12" s="29"/>
    </row>
    <row r="13" spans="1:14" ht="15.75" x14ac:dyDescent="0.25">
      <c r="A13" s="15">
        <v>8</v>
      </c>
      <c r="B13" s="16" t="s">
        <v>23</v>
      </c>
      <c r="C13" s="17">
        <v>3415</v>
      </c>
      <c r="D13" s="17">
        <v>1546</v>
      </c>
      <c r="E13" s="18">
        <v>8057</v>
      </c>
      <c r="F13" s="17">
        <v>71391</v>
      </c>
      <c r="G13" s="16">
        <v>1903</v>
      </c>
      <c r="H13" s="19">
        <v>4992</v>
      </c>
      <c r="I13" s="10">
        <v>102</v>
      </c>
      <c r="J13" s="20">
        <v>350</v>
      </c>
      <c r="K13" s="21">
        <v>1099</v>
      </c>
      <c r="L13" s="17">
        <v>285</v>
      </c>
      <c r="M13" s="22">
        <f t="shared" si="0"/>
        <v>93140</v>
      </c>
      <c r="N13" s="23"/>
    </row>
    <row r="14" spans="1:14" ht="15.75" x14ac:dyDescent="0.25">
      <c r="A14" s="15">
        <v>9</v>
      </c>
      <c r="B14" s="16" t="s">
        <v>24</v>
      </c>
      <c r="C14" s="17">
        <v>1049</v>
      </c>
      <c r="D14" s="17">
        <v>2425</v>
      </c>
      <c r="E14" s="18">
        <v>2866</v>
      </c>
      <c r="F14" s="17">
        <v>8186</v>
      </c>
      <c r="G14" s="16">
        <v>776</v>
      </c>
      <c r="H14" s="19">
        <v>2459</v>
      </c>
      <c r="I14" s="10">
        <v>1030</v>
      </c>
      <c r="J14" s="20">
        <v>1505</v>
      </c>
      <c r="K14" s="21">
        <v>3171</v>
      </c>
      <c r="L14" s="17">
        <v>671</v>
      </c>
      <c r="M14" s="22">
        <f t="shared" si="0"/>
        <v>24138</v>
      </c>
      <c r="N14" s="23"/>
    </row>
    <row r="15" spans="1:14" ht="15.75" x14ac:dyDescent="0.25">
      <c r="A15" s="15">
        <v>10</v>
      </c>
      <c r="B15" s="16" t="s">
        <v>25</v>
      </c>
      <c r="C15" s="17">
        <v>185</v>
      </c>
      <c r="D15" s="17">
        <v>0</v>
      </c>
      <c r="E15" s="30">
        <v>0</v>
      </c>
      <c r="F15" s="17">
        <v>25</v>
      </c>
      <c r="G15" s="16">
        <v>0</v>
      </c>
      <c r="H15" s="19">
        <v>43</v>
      </c>
      <c r="I15" s="24">
        <v>0</v>
      </c>
      <c r="J15" s="20">
        <v>75</v>
      </c>
      <c r="K15" s="31">
        <v>20</v>
      </c>
      <c r="L15" s="17">
        <v>0</v>
      </c>
      <c r="M15" s="22">
        <f t="shared" si="0"/>
        <v>348</v>
      </c>
      <c r="N15" s="23"/>
    </row>
    <row r="16" spans="1:14" ht="15.75" x14ac:dyDescent="0.25">
      <c r="A16" s="15">
        <v>11</v>
      </c>
      <c r="B16" s="16" t="s">
        <v>26</v>
      </c>
      <c r="C16" s="17">
        <v>20</v>
      </c>
      <c r="D16" s="17">
        <v>210</v>
      </c>
      <c r="E16" s="18">
        <v>188</v>
      </c>
      <c r="F16" s="17">
        <v>81</v>
      </c>
      <c r="G16" s="16">
        <v>15</v>
      </c>
      <c r="H16" s="19">
        <v>18</v>
      </c>
      <c r="I16" s="24">
        <v>0</v>
      </c>
      <c r="J16" s="20">
        <v>50</v>
      </c>
      <c r="K16" s="31">
        <v>0</v>
      </c>
      <c r="L16" s="17">
        <v>0</v>
      </c>
      <c r="M16" s="22">
        <f t="shared" si="0"/>
        <v>582</v>
      </c>
      <c r="N16" s="23"/>
    </row>
    <row r="17" spans="1:14" ht="15.75" x14ac:dyDescent="0.25">
      <c r="A17" s="15">
        <v>12</v>
      </c>
      <c r="B17" s="16" t="s">
        <v>27</v>
      </c>
      <c r="C17" s="17">
        <v>20</v>
      </c>
      <c r="D17" s="17">
        <v>27</v>
      </c>
      <c r="E17" s="18">
        <v>104</v>
      </c>
      <c r="F17" s="17">
        <v>0</v>
      </c>
      <c r="G17" s="16">
        <v>0</v>
      </c>
      <c r="H17" s="19">
        <v>42</v>
      </c>
      <c r="I17" s="24">
        <v>0</v>
      </c>
      <c r="J17" s="20">
        <v>30</v>
      </c>
      <c r="K17" s="21">
        <v>0</v>
      </c>
      <c r="L17" s="17">
        <v>4</v>
      </c>
      <c r="M17" s="22">
        <f t="shared" si="0"/>
        <v>227</v>
      </c>
      <c r="N17" s="23"/>
    </row>
    <row r="18" spans="1:14" ht="15.75" x14ac:dyDescent="0.25">
      <c r="A18" s="15">
        <v>13</v>
      </c>
      <c r="B18" s="16" t="s">
        <v>28</v>
      </c>
      <c r="C18" s="17">
        <v>335</v>
      </c>
      <c r="D18" s="17">
        <v>0</v>
      </c>
      <c r="E18" s="18">
        <v>4</v>
      </c>
      <c r="F18" s="17">
        <v>0</v>
      </c>
      <c r="G18" s="16">
        <v>0</v>
      </c>
      <c r="H18" s="19">
        <v>0</v>
      </c>
      <c r="I18" s="24">
        <v>0</v>
      </c>
      <c r="J18" s="20">
        <v>25</v>
      </c>
      <c r="K18" s="21">
        <v>0</v>
      </c>
      <c r="L18" s="17">
        <v>0</v>
      </c>
      <c r="M18" s="22">
        <f t="shared" si="0"/>
        <v>364</v>
      </c>
      <c r="N18" s="23"/>
    </row>
    <row r="19" spans="1:14" ht="15.75" x14ac:dyDescent="0.25">
      <c r="A19" s="15">
        <v>14</v>
      </c>
      <c r="B19" s="16" t="s">
        <v>29</v>
      </c>
      <c r="C19" s="17"/>
      <c r="D19" s="17">
        <v>0</v>
      </c>
      <c r="E19" s="18">
        <v>38</v>
      </c>
      <c r="F19" s="17">
        <v>0</v>
      </c>
      <c r="G19" s="16">
        <v>150</v>
      </c>
      <c r="H19" s="19">
        <v>0</v>
      </c>
      <c r="I19" s="24">
        <v>0</v>
      </c>
      <c r="J19" s="20">
        <v>100</v>
      </c>
      <c r="K19" s="21">
        <v>197</v>
      </c>
      <c r="L19" s="17">
        <v>0</v>
      </c>
      <c r="M19" s="22">
        <f t="shared" si="0"/>
        <v>485</v>
      </c>
      <c r="N19" s="23"/>
    </row>
    <row r="20" spans="1:14" ht="31.5" x14ac:dyDescent="0.25">
      <c r="A20" s="25">
        <v>15</v>
      </c>
      <c r="B20" s="32" t="s">
        <v>30</v>
      </c>
      <c r="C20" s="17">
        <v>408</v>
      </c>
      <c r="D20" s="17">
        <v>882</v>
      </c>
      <c r="E20" s="27">
        <v>236</v>
      </c>
      <c r="F20" s="17">
        <v>1570</v>
      </c>
      <c r="G20" s="20">
        <v>77</v>
      </c>
      <c r="H20" s="19">
        <v>0</v>
      </c>
      <c r="I20" s="10">
        <v>17</v>
      </c>
      <c r="J20" s="20">
        <v>200</v>
      </c>
      <c r="K20" s="21">
        <v>951</v>
      </c>
      <c r="L20" s="17">
        <v>119</v>
      </c>
      <c r="M20" s="28">
        <f t="shared" si="0"/>
        <v>4460</v>
      </c>
      <c r="N20" s="29"/>
    </row>
    <row r="21" spans="1:14" ht="15.75" x14ac:dyDescent="0.25">
      <c r="A21" s="15">
        <v>16</v>
      </c>
      <c r="B21" s="16" t="s">
        <v>31</v>
      </c>
      <c r="C21" s="17">
        <v>411</v>
      </c>
      <c r="D21" s="17">
        <v>20</v>
      </c>
      <c r="E21" s="18">
        <v>162</v>
      </c>
      <c r="F21" s="17">
        <v>0</v>
      </c>
      <c r="G21" s="16">
        <v>0</v>
      </c>
      <c r="H21" s="19">
        <v>0</v>
      </c>
      <c r="I21" s="24">
        <v>0</v>
      </c>
      <c r="J21" s="20">
        <v>0</v>
      </c>
      <c r="K21" s="33">
        <v>0</v>
      </c>
      <c r="L21" s="17">
        <v>0</v>
      </c>
      <c r="M21" s="22">
        <f t="shared" si="0"/>
        <v>593</v>
      </c>
      <c r="N21" s="23"/>
    </row>
    <row r="22" spans="1:14" ht="15.75" x14ac:dyDescent="0.25">
      <c r="A22" s="15">
        <v>17</v>
      </c>
      <c r="B22" s="16" t="s">
        <v>32</v>
      </c>
      <c r="C22" s="17">
        <v>453</v>
      </c>
      <c r="D22" s="17">
        <v>10</v>
      </c>
      <c r="E22" s="18">
        <v>240</v>
      </c>
      <c r="F22" s="17">
        <v>0</v>
      </c>
      <c r="G22" s="16">
        <v>5</v>
      </c>
      <c r="H22" s="19">
        <v>0</v>
      </c>
      <c r="I22" s="10">
        <v>47</v>
      </c>
      <c r="J22" s="20">
        <v>18</v>
      </c>
      <c r="K22" s="33">
        <v>20</v>
      </c>
      <c r="L22" s="17">
        <v>80</v>
      </c>
      <c r="M22" s="22">
        <f t="shared" si="0"/>
        <v>873</v>
      </c>
      <c r="N22" s="23"/>
    </row>
    <row r="23" spans="1:14" ht="15.75" x14ac:dyDescent="0.25">
      <c r="A23" s="15">
        <v>18</v>
      </c>
      <c r="B23" s="16" t="s">
        <v>33</v>
      </c>
      <c r="C23" s="17"/>
      <c r="D23" s="17">
        <v>15</v>
      </c>
      <c r="E23" s="18">
        <v>22</v>
      </c>
      <c r="F23" s="17">
        <v>254</v>
      </c>
      <c r="G23" s="16">
        <v>0</v>
      </c>
      <c r="H23" s="19">
        <v>0</v>
      </c>
      <c r="I23" s="24">
        <v>0</v>
      </c>
      <c r="J23" s="20">
        <v>500</v>
      </c>
      <c r="K23" s="21">
        <v>0</v>
      </c>
      <c r="L23" s="17">
        <v>0</v>
      </c>
      <c r="M23" s="22">
        <f t="shared" si="0"/>
        <v>791</v>
      </c>
      <c r="N23" s="23"/>
    </row>
    <row r="24" spans="1:14" ht="15.75" x14ac:dyDescent="0.25">
      <c r="A24" s="15">
        <v>19</v>
      </c>
      <c r="B24" s="16" t="s">
        <v>34</v>
      </c>
      <c r="C24" s="17"/>
      <c r="D24" s="17">
        <v>226</v>
      </c>
      <c r="E24" s="18">
        <v>353</v>
      </c>
      <c r="F24" s="17">
        <v>0</v>
      </c>
      <c r="G24" s="16">
        <v>0</v>
      </c>
      <c r="H24" s="19">
        <v>0</v>
      </c>
      <c r="I24" s="24">
        <v>0</v>
      </c>
      <c r="J24" s="20">
        <v>30</v>
      </c>
      <c r="K24" s="21">
        <v>636</v>
      </c>
      <c r="L24" s="17">
        <v>40</v>
      </c>
      <c r="M24" s="22">
        <f t="shared" si="0"/>
        <v>1285</v>
      </c>
      <c r="N24" s="23"/>
    </row>
    <row r="25" spans="1:14" ht="15.75" x14ac:dyDescent="0.25">
      <c r="A25" s="15">
        <v>20</v>
      </c>
      <c r="B25" s="16" t="s">
        <v>35</v>
      </c>
      <c r="C25" s="17"/>
      <c r="D25" s="17">
        <v>317</v>
      </c>
      <c r="E25" s="18">
        <v>808</v>
      </c>
      <c r="F25" s="17">
        <v>0</v>
      </c>
      <c r="G25" s="16">
        <v>54</v>
      </c>
      <c r="H25" s="19">
        <v>5</v>
      </c>
      <c r="I25" s="24">
        <v>3</v>
      </c>
      <c r="J25" s="20">
        <v>0</v>
      </c>
      <c r="K25" s="21">
        <v>0</v>
      </c>
      <c r="L25" s="17">
        <v>30</v>
      </c>
      <c r="M25" s="22">
        <f t="shared" si="0"/>
        <v>1217</v>
      </c>
      <c r="N25" s="23"/>
    </row>
    <row r="26" spans="1:14" ht="15.75" x14ac:dyDescent="0.25">
      <c r="A26" s="15">
        <v>21</v>
      </c>
      <c r="B26" s="16" t="s">
        <v>36</v>
      </c>
      <c r="C26" s="17">
        <v>2447</v>
      </c>
      <c r="D26" s="17">
        <v>72647</v>
      </c>
      <c r="E26" s="18">
        <v>140</v>
      </c>
      <c r="F26" s="17">
        <v>0</v>
      </c>
      <c r="G26" s="16">
        <v>0</v>
      </c>
      <c r="H26" s="19">
        <v>14814</v>
      </c>
      <c r="I26" s="10">
        <v>7954</v>
      </c>
      <c r="J26" s="20">
        <v>0</v>
      </c>
      <c r="K26" s="21">
        <v>789</v>
      </c>
      <c r="L26" s="17">
        <v>180</v>
      </c>
      <c r="M26" s="22">
        <f t="shared" si="0"/>
        <v>98971</v>
      </c>
      <c r="N26" s="23"/>
    </row>
    <row r="27" spans="1:14" ht="15.75" x14ac:dyDescent="0.25">
      <c r="A27" s="15">
        <v>22</v>
      </c>
      <c r="B27" s="16" t="s">
        <v>37</v>
      </c>
      <c r="C27" s="17">
        <v>6</v>
      </c>
      <c r="D27" s="17">
        <v>113</v>
      </c>
      <c r="E27" s="18">
        <v>3528</v>
      </c>
      <c r="F27" s="17">
        <v>0</v>
      </c>
      <c r="G27" s="16">
        <v>0</v>
      </c>
      <c r="H27" s="19">
        <v>0</v>
      </c>
      <c r="I27" s="10">
        <v>89</v>
      </c>
      <c r="J27" s="20">
        <v>0</v>
      </c>
      <c r="K27" s="21">
        <v>599</v>
      </c>
      <c r="L27" s="17">
        <v>12</v>
      </c>
      <c r="M27" s="22">
        <f t="shared" si="0"/>
        <v>4347</v>
      </c>
      <c r="N27" s="23"/>
    </row>
    <row r="28" spans="1:14" ht="15.75" x14ac:dyDescent="0.25">
      <c r="A28" s="15">
        <v>23</v>
      </c>
      <c r="B28" s="16" t="s">
        <v>38</v>
      </c>
      <c r="C28" s="17">
        <v>6174</v>
      </c>
      <c r="D28" s="17">
        <v>170</v>
      </c>
      <c r="E28" s="18">
        <v>7660</v>
      </c>
      <c r="F28" s="17">
        <v>0</v>
      </c>
      <c r="G28" s="16">
        <v>2942</v>
      </c>
      <c r="H28" s="19">
        <v>10</v>
      </c>
      <c r="I28" s="10">
        <v>355</v>
      </c>
      <c r="J28" s="20">
        <v>0</v>
      </c>
      <c r="K28" s="21">
        <v>1063</v>
      </c>
      <c r="L28" s="17">
        <v>0</v>
      </c>
      <c r="M28" s="22">
        <f t="shared" si="0"/>
        <v>18374</v>
      </c>
      <c r="N28" s="23"/>
    </row>
    <row r="29" spans="1:14" ht="15.75" x14ac:dyDescent="0.25">
      <c r="A29" s="15">
        <v>24</v>
      </c>
      <c r="B29" s="16" t="s">
        <v>39</v>
      </c>
      <c r="C29" s="17">
        <v>43194</v>
      </c>
      <c r="D29" s="17">
        <v>66996</v>
      </c>
      <c r="E29" s="18">
        <v>183383</v>
      </c>
      <c r="F29" s="17">
        <v>857761</v>
      </c>
      <c r="G29" s="16">
        <v>6252</v>
      </c>
      <c r="H29" s="19">
        <v>216569</v>
      </c>
      <c r="I29" s="10">
        <v>1586</v>
      </c>
      <c r="J29" s="27">
        <v>20001</v>
      </c>
      <c r="K29" s="21">
        <v>38529</v>
      </c>
      <c r="L29" s="17">
        <v>9200</v>
      </c>
      <c r="M29" s="22">
        <f t="shared" si="0"/>
        <v>1443471</v>
      </c>
      <c r="N29" s="23"/>
    </row>
    <row r="30" spans="1:14" ht="15.75" x14ac:dyDescent="0.25">
      <c r="A30" s="15">
        <v>25</v>
      </c>
      <c r="B30" s="16" t="s">
        <v>40</v>
      </c>
      <c r="C30" s="17"/>
      <c r="D30" s="17">
        <v>0</v>
      </c>
      <c r="E30" s="18">
        <v>195</v>
      </c>
      <c r="F30" s="17">
        <v>0</v>
      </c>
      <c r="G30" s="16">
        <v>76</v>
      </c>
      <c r="H30" s="19">
        <v>3</v>
      </c>
      <c r="I30" s="24">
        <v>0</v>
      </c>
      <c r="J30" s="20">
        <v>0</v>
      </c>
      <c r="K30" s="21">
        <v>1007</v>
      </c>
      <c r="L30" s="17">
        <v>0</v>
      </c>
      <c r="M30" s="22">
        <f t="shared" si="0"/>
        <v>1281</v>
      </c>
      <c r="N30" s="23"/>
    </row>
    <row r="31" spans="1:14" ht="15.75" x14ac:dyDescent="0.25">
      <c r="A31" s="15">
        <v>26</v>
      </c>
      <c r="B31" s="16" t="s">
        <v>41</v>
      </c>
      <c r="C31" s="17"/>
      <c r="D31" s="17">
        <v>0</v>
      </c>
      <c r="E31" s="18">
        <v>0</v>
      </c>
      <c r="F31" s="17">
        <v>0</v>
      </c>
      <c r="G31" s="16">
        <v>0</v>
      </c>
      <c r="H31" s="19">
        <v>1301</v>
      </c>
      <c r="I31" s="24">
        <v>0</v>
      </c>
      <c r="J31" s="20">
        <v>0</v>
      </c>
      <c r="K31" s="33">
        <v>700</v>
      </c>
      <c r="L31" s="17">
        <v>0</v>
      </c>
      <c r="M31" s="22">
        <f t="shared" si="0"/>
        <v>2001</v>
      </c>
      <c r="N31" s="23"/>
    </row>
    <row r="32" spans="1:14" ht="15.75" x14ac:dyDescent="0.25">
      <c r="A32" s="15"/>
      <c r="B32" s="16"/>
      <c r="C32" s="17"/>
      <c r="D32" s="16"/>
      <c r="E32" s="34"/>
      <c r="F32" s="35"/>
      <c r="G32" s="16"/>
      <c r="H32" s="16"/>
      <c r="I32" s="16"/>
      <c r="J32" s="16"/>
      <c r="K32" s="16"/>
      <c r="L32" s="16"/>
      <c r="M32" s="22">
        <f>SUM(C32:L32)</f>
        <v>0</v>
      </c>
      <c r="N32" s="23"/>
    </row>
    <row r="33" spans="1:14" ht="16.5" thickBot="1" x14ac:dyDescent="0.3">
      <c r="A33" s="36" t="s">
        <v>42</v>
      </c>
      <c r="B33" s="37"/>
      <c r="C33" s="38">
        <f>SUM(C6:C31)</f>
        <v>63033</v>
      </c>
      <c r="D33" s="38">
        <f t="shared" ref="D33:N33" si="1">SUM(D6:D31)</f>
        <v>147977</v>
      </c>
      <c r="E33" s="38">
        <f t="shared" si="1"/>
        <v>214694</v>
      </c>
      <c r="F33" s="38">
        <f t="shared" si="1"/>
        <v>939799</v>
      </c>
      <c r="G33" s="38">
        <f t="shared" si="1"/>
        <v>13686</v>
      </c>
      <c r="H33" s="38">
        <f>SUM(H6:H31)</f>
        <v>266572</v>
      </c>
      <c r="I33" s="38">
        <f t="shared" si="1"/>
        <v>11536</v>
      </c>
      <c r="J33" s="38">
        <f t="shared" si="1"/>
        <v>23891</v>
      </c>
      <c r="K33" s="38">
        <f t="shared" si="1"/>
        <v>49969</v>
      </c>
      <c r="L33" s="38">
        <f t="shared" si="1"/>
        <v>11111</v>
      </c>
      <c r="M33" s="38">
        <f t="shared" si="1"/>
        <v>1742268</v>
      </c>
      <c r="N33" s="39">
        <f t="shared" si="1"/>
        <v>0</v>
      </c>
    </row>
  </sheetData>
  <mergeCells count="3">
    <mergeCell ref="A1:N1"/>
    <mergeCell ref="A2:N2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2020-06-19T03:25:12Z</dcterms:created>
  <dcterms:modified xsi:type="dcterms:W3CDTF">2020-06-19T03:28:11Z</dcterms:modified>
</cp:coreProperties>
</file>