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b699cd5f0c331c/Dokumen/KOMINFO REALISASI PENDAPATAN DAERAH 2022/"/>
    </mc:Choice>
  </mc:AlternateContent>
  <xr:revisionPtr revIDLastSave="0" documentId="8_{9CB54D2C-D7CC-485F-8E53-F06F0C0AADAB}" xr6:coauthVersionLast="47" xr6:coauthVersionMax="47" xr10:uidLastSave="{00000000-0000-0000-0000-000000000000}"/>
  <bookViews>
    <workbookView xWindow="0" yWindow="0" windowWidth="28800" windowHeight="15480" xr2:uid="{88FDC28E-62CA-4942-8B35-F7845C61BE4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6" i="1"/>
  <c r="F7" i="1"/>
  <c r="F8" i="1"/>
  <c r="F9" i="1"/>
  <c r="G7" i="1"/>
  <c r="G8" i="1"/>
  <c r="G9" i="1"/>
  <c r="G10" i="1"/>
  <c r="G11" i="1"/>
  <c r="G12" i="1"/>
  <c r="G13" i="1"/>
  <c r="G14" i="1"/>
  <c r="G15" i="1"/>
  <c r="G16" i="1"/>
  <c r="G17" i="1"/>
  <c r="G18" i="1"/>
  <c r="G6" i="1"/>
</calcChain>
</file>

<file path=xl/sharedStrings.xml><?xml version="1.0" encoding="utf-8"?>
<sst xmlns="http://schemas.openxmlformats.org/spreadsheetml/2006/main" count="38" uniqueCount="38">
  <si>
    <t>No. Urut</t>
  </si>
  <si>
    <t>URAIAN</t>
  </si>
  <si>
    <t>APBD 2022</t>
  </si>
  <si>
    <t>%</t>
  </si>
  <si>
    <t>SISA</t>
  </si>
  <si>
    <t>JENIS PENERIMAAN</t>
  </si>
  <si>
    <t>APBD</t>
  </si>
  <si>
    <t>(REALISASI-TARGET)</t>
  </si>
  <si>
    <t>4.1.02</t>
  </si>
  <si>
    <t>RETRIBUSI DAERAH</t>
  </si>
  <si>
    <t>4.1.02.01</t>
  </si>
  <si>
    <t>Retribusi Jasa Umum</t>
  </si>
  <si>
    <t>4.1.02.01.01</t>
  </si>
  <si>
    <t>Pelayanan Kesehatan</t>
  </si>
  <si>
    <t>4.1.02.02.01</t>
  </si>
  <si>
    <t>4.1.02.01.08</t>
  </si>
  <si>
    <t>Retribusi Biaya Cetak Peta</t>
  </si>
  <si>
    <t>4.1.02.02</t>
  </si>
  <si>
    <t>Retribusi Jasa Usaha</t>
  </si>
  <si>
    <t>Pemakaian Kekayaan Daerah</t>
  </si>
  <si>
    <t>4.1.02.02.06</t>
  </si>
  <si>
    <t>Tempat Penginapan/Pesanggrahan/villa dan Asrama</t>
  </si>
  <si>
    <t>4.1.02.02.11</t>
  </si>
  <si>
    <t>Penjualan Hasil Produksi Daerah</t>
  </si>
  <si>
    <t>4.1.02.02.04</t>
  </si>
  <si>
    <t>Retribusi Terminal</t>
  </si>
  <si>
    <t>4.1.02.02.09</t>
  </si>
  <si>
    <t>Retribusi Pelayanan Tempat Olahraga &amp; Rekreasi</t>
  </si>
  <si>
    <t>4.1.02.03</t>
  </si>
  <si>
    <t>Retribusi Perijinan Tertentu</t>
  </si>
  <si>
    <t>4.1.02.03.03</t>
  </si>
  <si>
    <t>Izin Trayek</t>
  </si>
  <si>
    <t>4.1.02.03.04</t>
  </si>
  <si>
    <t>Izin Usaha Perikanan</t>
  </si>
  <si>
    <t>4.1.02.03.06</t>
  </si>
  <si>
    <t>Retribusi Perpanjangan IMTA</t>
  </si>
  <si>
    <t>HASIL RETRIBUS DAERAH SD TRIWULAN IV PROVINSI NTB TAHUN 2022</t>
  </si>
  <si>
    <t>SDTRIWULAN IV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</si>
</sst>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sz val="9.5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ADAAAA"/>
      </patternFill>
    </fill>
    <fill>
      <patternFill patternType="solid">
        <fgColor rgb="FFB4C5E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41" fontId="0" fillId="2" borderId="2" xfId="1" applyFont="1" applyFill="1" applyBorder="1" applyAlignment="1">
      <alignment horizontal="center"/>
    </xf>
    <xf numFmtId="0" fontId="0" fillId="0" borderId="2" xfId="0" applyBorder="1"/>
    <xf numFmtId="0" fontId="4" fillId="0" borderId="0" xfId="2" applyFont="1"/>
    <xf numFmtId="3" fontId="0" fillId="0" borderId="2" xfId="0" applyNumberFormat="1" applyBorder="1"/>
    <xf numFmtId="2" fontId="5" fillId="0" borderId="4" xfId="0" applyNumberFormat="1" applyFont="1" applyBorder="1" applyAlignment="1">
      <alignment horizontal="right" vertical="top" shrinkToFit="1"/>
    </xf>
    <xf numFmtId="41" fontId="0" fillId="2" borderId="1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3" fontId="6" fillId="4" borderId="5" xfId="0" applyNumberFormat="1" applyFont="1" applyFill="1" applyBorder="1" applyAlignment="1">
      <alignment vertical="top" shrinkToFit="1"/>
    </xf>
    <xf numFmtId="3" fontId="6" fillId="4" borderId="4" xfId="0" applyNumberFormat="1" applyFont="1" applyFill="1" applyBorder="1" applyAlignment="1">
      <alignment horizontal="right" vertical="top" shrinkToFit="1"/>
    </xf>
    <xf numFmtId="3" fontId="6" fillId="3" borderId="5" xfId="0" applyNumberFormat="1" applyFont="1" applyFill="1" applyBorder="1" applyAlignment="1">
      <alignment vertical="top" shrinkToFit="1"/>
    </xf>
    <xf numFmtId="3" fontId="6" fillId="3" borderId="4" xfId="0" applyNumberFormat="1" applyFont="1" applyFill="1" applyBorder="1" applyAlignment="1">
      <alignment horizontal="right" vertical="top" shrinkToFit="1"/>
    </xf>
    <xf numFmtId="3" fontId="7" fillId="0" borderId="5" xfId="0" applyNumberFormat="1" applyFont="1" applyBorder="1" applyAlignment="1">
      <alignment vertical="top" shrinkToFit="1"/>
    </xf>
    <xf numFmtId="3" fontId="7" fillId="0" borderId="4" xfId="0" applyNumberFormat="1" applyFont="1" applyBorder="1" applyAlignment="1">
      <alignment horizontal="right" vertical="top" shrinkToFit="1"/>
    </xf>
    <xf numFmtId="0" fontId="8" fillId="0" borderId="4" xfId="0" applyFont="1" applyBorder="1" applyAlignment="1">
      <alignment horizontal="right" vertical="top" wrapText="1" indent="2"/>
    </xf>
  </cellXfs>
  <cellStyles count="4">
    <cellStyle name="Comma [0]" xfId="1" builtinId="6"/>
    <cellStyle name="Normal" xfId="0" builtinId="0"/>
    <cellStyle name="Normal 2" xfId="3" xr:uid="{473B5E51-EE4E-495C-88FF-208B66D9C2D6}"/>
    <cellStyle name="Normal 3" xfId="2" xr:uid="{46A4FF60-21D6-46A8-9EE6-A95624F35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F9F63-88D3-4FCE-8729-C26A8F84CE13}">
  <dimension ref="B2:N19"/>
  <sheetViews>
    <sheetView tabSelected="1" workbookViewId="0">
      <selection activeCell="I26" sqref="I26"/>
    </sheetView>
  </sheetViews>
  <sheetFormatPr defaultRowHeight="15" x14ac:dyDescent="0.25"/>
  <cols>
    <col min="2" max="2" width="11.28515625" bestFit="1" customWidth="1"/>
    <col min="3" max="3" width="48.28515625" bestFit="1" customWidth="1"/>
    <col min="4" max="4" width="15.28515625" bestFit="1" customWidth="1"/>
    <col min="5" max="5" width="21.140625" bestFit="1" customWidth="1"/>
    <col min="6" max="6" width="9.42578125" customWidth="1"/>
    <col min="7" max="7" width="20.28515625" bestFit="1" customWidth="1"/>
  </cols>
  <sheetData>
    <row r="2" spans="2:14" x14ac:dyDescent="0.25">
      <c r="C2" s="8" t="s">
        <v>36</v>
      </c>
      <c r="D2" s="8"/>
      <c r="E2" s="8"/>
      <c r="F2" s="8"/>
      <c r="G2" s="3"/>
      <c r="H2" s="3"/>
      <c r="I2" s="3"/>
      <c r="J2" s="3"/>
      <c r="K2" s="3"/>
      <c r="L2" s="3"/>
      <c r="M2" s="3"/>
      <c r="N2" s="3"/>
    </row>
    <row r="4" spans="2:14" x14ac:dyDescent="0.25">
      <c r="B4" s="6" t="s">
        <v>0</v>
      </c>
      <c r="C4" s="1" t="s">
        <v>1</v>
      </c>
      <c r="D4" s="6" t="s">
        <v>2</v>
      </c>
      <c r="E4" s="6" t="s">
        <v>37</v>
      </c>
      <c r="F4" s="1" t="s">
        <v>3</v>
      </c>
      <c r="G4" s="1" t="s">
        <v>4</v>
      </c>
    </row>
    <row r="5" spans="2:14" x14ac:dyDescent="0.25">
      <c r="B5" s="7"/>
      <c r="C5" s="1" t="s">
        <v>5</v>
      </c>
      <c r="D5" s="7"/>
      <c r="E5" s="7"/>
      <c r="F5" s="1" t="s">
        <v>6</v>
      </c>
      <c r="G5" s="1" t="s">
        <v>7</v>
      </c>
    </row>
    <row r="6" spans="2:14" x14ac:dyDescent="0.25">
      <c r="B6" s="2" t="s">
        <v>8</v>
      </c>
      <c r="C6" s="2" t="s">
        <v>9</v>
      </c>
      <c r="D6" s="9">
        <v>32747649600</v>
      </c>
      <c r="E6" s="10">
        <v>12499295462</v>
      </c>
      <c r="F6" s="5">
        <f t="shared" ref="F6:F8" si="0">E6/D6*100</f>
        <v>38.168526946740016</v>
      </c>
      <c r="G6" s="4">
        <f>E6-D6</f>
        <v>-20248354138</v>
      </c>
    </row>
    <row r="7" spans="2:14" x14ac:dyDescent="0.25">
      <c r="B7" s="2" t="s">
        <v>10</v>
      </c>
      <c r="C7" s="2" t="s">
        <v>11</v>
      </c>
      <c r="D7" s="11">
        <v>6251670700</v>
      </c>
      <c r="E7" s="12">
        <v>3003495985</v>
      </c>
      <c r="F7" s="5">
        <f t="shared" si="0"/>
        <v>48.043093264653244</v>
      </c>
      <c r="G7" s="4">
        <f t="shared" ref="G7:G18" si="1">E7-D7</f>
        <v>-3248174715</v>
      </c>
    </row>
    <row r="8" spans="2:14" x14ac:dyDescent="0.25">
      <c r="B8" s="2" t="s">
        <v>12</v>
      </c>
      <c r="C8" s="2" t="s">
        <v>13</v>
      </c>
      <c r="D8" s="13">
        <v>6238283700</v>
      </c>
      <c r="E8" s="14">
        <v>2991040985</v>
      </c>
      <c r="F8" s="5">
        <f t="shared" si="0"/>
        <v>47.946536721310061</v>
      </c>
      <c r="G8" s="4">
        <f t="shared" si="1"/>
        <v>-3247242715</v>
      </c>
    </row>
    <row r="9" spans="2:14" x14ac:dyDescent="0.25">
      <c r="B9" s="2" t="s">
        <v>15</v>
      </c>
      <c r="C9" s="2" t="s">
        <v>16</v>
      </c>
      <c r="D9" s="13">
        <v>13387000</v>
      </c>
      <c r="E9" s="14">
        <v>12455000</v>
      </c>
      <c r="F9" s="5">
        <f>E9/D9*100</f>
        <v>93.038021961604542</v>
      </c>
      <c r="G9" s="4">
        <f t="shared" si="1"/>
        <v>-932000</v>
      </c>
    </row>
    <row r="10" spans="2:14" x14ac:dyDescent="0.25">
      <c r="B10" s="2" t="s">
        <v>17</v>
      </c>
      <c r="C10" s="2" t="s">
        <v>18</v>
      </c>
      <c r="D10" s="11">
        <v>25239743900</v>
      </c>
      <c r="E10" s="12">
        <v>8950202621</v>
      </c>
      <c r="F10" s="5">
        <f t="shared" ref="F10:F19" si="2">E10/D10*100</f>
        <v>35.460750538756457</v>
      </c>
      <c r="G10" s="4">
        <f t="shared" si="1"/>
        <v>-16289541279</v>
      </c>
    </row>
    <row r="11" spans="2:14" x14ac:dyDescent="0.25">
      <c r="B11" s="2" t="s">
        <v>14</v>
      </c>
      <c r="C11" s="2" t="s">
        <v>19</v>
      </c>
      <c r="D11" s="13">
        <v>18454805750</v>
      </c>
      <c r="E11" s="14">
        <v>5684179771</v>
      </c>
      <c r="F11" s="5">
        <f t="shared" si="2"/>
        <v>30.800539696821243</v>
      </c>
      <c r="G11" s="4">
        <f t="shared" si="1"/>
        <v>-12770625979</v>
      </c>
    </row>
    <row r="12" spans="2:14" x14ac:dyDescent="0.25">
      <c r="B12" s="2" t="s">
        <v>20</v>
      </c>
      <c r="C12" s="2" t="s">
        <v>21</v>
      </c>
      <c r="D12" s="13">
        <v>383710700</v>
      </c>
      <c r="E12" s="14">
        <v>257522000</v>
      </c>
      <c r="F12" s="5">
        <f t="shared" si="2"/>
        <v>67.113583228197697</v>
      </c>
      <c r="G12" s="4">
        <f t="shared" si="1"/>
        <v>-126188700</v>
      </c>
    </row>
    <row r="13" spans="2:14" x14ac:dyDescent="0.25">
      <c r="B13" s="2" t="s">
        <v>22</v>
      </c>
      <c r="C13" s="2" t="s">
        <v>23</v>
      </c>
      <c r="D13" s="13">
        <v>2905337700</v>
      </c>
      <c r="E13" s="14">
        <v>1560625000</v>
      </c>
      <c r="F13" s="5">
        <f t="shared" si="2"/>
        <v>53.715786636438168</v>
      </c>
      <c r="G13" s="4">
        <f t="shared" si="1"/>
        <v>-1344712700</v>
      </c>
    </row>
    <row r="14" spans="2:14" x14ac:dyDescent="0.25">
      <c r="B14" s="2" t="s">
        <v>24</v>
      </c>
      <c r="C14" s="2" t="s">
        <v>25</v>
      </c>
      <c r="D14" s="13">
        <v>1012608000</v>
      </c>
      <c r="E14" s="14">
        <v>368557000</v>
      </c>
      <c r="F14" s="5">
        <f t="shared" si="2"/>
        <v>36.396809031727969</v>
      </c>
      <c r="G14" s="4">
        <f t="shared" si="1"/>
        <v>-644051000</v>
      </c>
    </row>
    <row r="15" spans="2:14" x14ac:dyDescent="0.25">
      <c r="B15" s="2" t="s">
        <v>26</v>
      </c>
      <c r="C15" s="2" t="s">
        <v>27</v>
      </c>
      <c r="D15" s="13">
        <v>2483281750</v>
      </c>
      <c r="E15" s="14">
        <v>1079318850</v>
      </c>
      <c r="F15" s="5">
        <f t="shared" si="2"/>
        <v>43.463406840564915</v>
      </c>
      <c r="G15" s="4">
        <f t="shared" si="1"/>
        <v>-1403962900</v>
      </c>
    </row>
    <row r="16" spans="2:14" x14ac:dyDescent="0.25">
      <c r="B16" s="2" t="s">
        <v>28</v>
      </c>
      <c r="C16" s="2" t="s">
        <v>29</v>
      </c>
      <c r="D16" s="11">
        <v>1256235000</v>
      </c>
      <c r="E16" s="12">
        <v>545596856</v>
      </c>
      <c r="F16" s="5">
        <f t="shared" si="2"/>
        <v>43.431114082954224</v>
      </c>
      <c r="G16" s="4">
        <f t="shared" si="1"/>
        <v>-710638144</v>
      </c>
    </row>
    <row r="17" spans="2:7" x14ac:dyDescent="0.25">
      <c r="B17" s="2" t="s">
        <v>30</v>
      </c>
      <c r="C17" s="2" t="s">
        <v>31</v>
      </c>
      <c r="D17" s="13">
        <v>165854250</v>
      </c>
      <c r="E17" s="14">
        <v>133920000</v>
      </c>
      <c r="F17" s="5">
        <f t="shared" si="2"/>
        <v>80.745594399902316</v>
      </c>
      <c r="G17" s="4">
        <f t="shared" si="1"/>
        <v>-31934250</v>
      </c>
    </row>
    <row r="18" spans="2:7" x14ac:dyDescent="0.25">
      <c r="B18" s="2" t="s">
        <v>32</v>
      </c>
      <c r="C18" s="2" t="s">
        <v>33</v>
      </c>
      <c r="D18" s="13">
        <v>460000000</v>
      </c>
      <c r="E18" s="14">
        <v>411676856</v>
      </c>
      <c r="F18" s="5">
        <f t="shared" si="2"/>
        <v>89.494968695652176</v>
      </c>
      <c r="G18" s="4">
        <f t="shared" si="1"/>
        <v>-48323144</v>
      </c>
    </row>
    <row r="19" spans="2:7" x14ac:dyDescent="0.25">
      <c r="B19" s="2" t="s">
        <v>34</v>
      </c>
      <c r="C19" s="2" t="s">
        <v>35</v>
      </c>
      <c r="D19" s="13">
        <v>630380750</v>
      </c>
      <c r="E19" s="15"/>
      <c r="F19" s="5"/>
      <c r="G19" s="4"/>
    </row>
  </sheetData>
  <mergeCells count="4">
    <mergeCell ref="B4:B5"/>
    <mergeCell ref="D4:D5"/>
    <mergeCell ref="E4:E5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2022-06-20T02:29:20Z</dcterms:created>
  <dcterms:modified xsi:type="dcterms:W3CDTF">2023-01-19T01:57:14Z</dcterms:modified>
</cp:coreProperties>
</file>