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ogan\Data Sektoral\RS Mandalika\DATA RS MANDALIKA UNTUK NTB SATU DATA\DATA NTB SATU DATA 2023\10 besar penyakit yang ditangani RS Mandalika Tahun 2023\"/>
    </mc:Choice>
  </mc:AlternateContent>
  <bookViews>
    <workbookView xWindow="0" yWindow="0" windowWidth="24000" windowHeight="9000" firstSheet="5" activeTab="7"/>
  </bookViews>
  <sheets>
    <sheet name="Poli Penyakit Dalam" sheetId="1" r:id="rId1"/>
    <sheet name="Poli Obgyn" sheetId="2" r:id="rId2"/>
    <sheet name="Poli Paru" sheetId="3" r:id="rId3"/>
    <sheet name="Poli Anak" sheetId="4" r:id="rId4"/>
    <sheet name="Poli Bedah" sheetId="5" r:id="rId5"/>
    <sheet name="Poli Gigi" sheetId="6" r:id="rId6"/>
    <sheet name="Poli Jantung" sheetId="7" r:id="rId7"/>
    <sheet name="Poli Umum" sheetId="8" r:id="rId8"/>
  </sheets>
  <calcPr calcId="162913"/>
</workbook>
</file>

<file path=xl/calcChain.xml><?xml version="1.0" encoding="utf-8"?>
<calcChain xmlns="http://schemas.openxmlformats.org/spreadsheetml/2006/main">
  <c r="C6" i="8" l="1"/>
  <c r="C7" i="8"/>
  <c r="C8" i="8"/>
  <c r="C9" i="8"/>
  <c r="C10" i="8"/>
  <c r="C11" i="8"/>
  <c r="C12" i="8"/>
  <c r="C13" i="8"/>
  <c r="C14" i="8"/>
  <c r="C5" i="8"/>
  <c r="C13" i="7"/>
  <c r="C14" i="7"/>
  <c r="C15" i="7"/>
  <c r="C16" i="7"/>
  <c r="C17" i="7"/>
  <c r="C18" i="7"/>
  <c r="C19" i="7"/>
  <c r="C20" i="7"/>
  <c r="C21" i="7"/>
  <c r="C12" i="7"/>
  <c r="C6" i="7"/>
  <c r="C7" i="7"/>
  <c r="C8" i="7"/>
  <c r="C9" i="7"/>
  <c r="C10" i="7"/>
  <c r="C11" i="7"/>
  <c r="C5" i="7"/>
  <c r="C13" i="6"/>
  <c r="C14" i="6"/>
  <c r="C15" i="6"/>
  <c r="C16" i="6"/>
  <c r="C17" i="6"/>
  <c r="C18" i="6"/>
  <c r="C19" i="6"/>
  <c r="C20" i="6"/>
  <c r="C21" i="6"/>
  <c r="C12" i="6"/>
  <c r="C6" i="6"/>
  <c r="C7" i="6"/>
  <c r="C8" i="6"/>
  <c r="C9" i="6"/>
  <c r="C10" i="6"/>
  <c r="C11" i="6"/>
  <c r="C5" i="6"/>
  <c r="C16" i="5"/>
  <c r="C17" i="5"/>
  <c r="C18" i="5"/>
  <c r="C19" i="5"/>
  <c r="C20" i="5"/>
  <c r="C21" i="5"/>
  <c r="C22" i="5"/>
  <c r="C23" i="5"/>
  <c r="C24" i="5"/>
  <c r="C15" i="5"/>
  <c r="C10" i="4"/>
  <c r="C11" i="4"/>
  <c r="C12" i="4"/>
  <c r="C13" i="4"/>
  <c r="C14" i="4"/>
  <c r="C15" i="4"/>
  <c r="C16" i="4"/>
  <c r="C17" i="4"/>
  <c r="C18" i="4"/>
  <c r="C9" i="4"/>
  <c r="C6" i="4"/>
  <c r="C7" i="4"/>
  <c r="C8" i="4"/>
  <c r="C5" i="4"/>
  <c r="C7" i="3"/>
  <c r="C8" i="3"/>
  <c r="C9" i="3"/>
  <c r="C10" i="3"/>
  <c r="C11" i="3"/>
  <c r="C12" i="3"/>
  <c r="C13" i="3"/>
  <c r="C6" i="3"/>
  <c r="C5" i="3"/>
  <c r="C13" i="2"/>
  <c r="C14" i="2"/>
  <c r="C15" i="2"/>
  <c r="C16" i="2"/>
  <c r="C17" i="2"/>
  <c r="C18" i="2"/>
  <c r="C12" i="2"/>
  <c r="C6" i="2"/>
  <c r="C7" i="2"/>
  <c r="C8" i="2"/>
  <c r="C9" i="2"/>
  <c r="C10" i="2"/>
  <c r="C11" i="2"/>
  <c r="C5" i="2"/>
  <c r="C16" i="1"/>
  <c r="C17" i="1"/>
  <c r="C18" i="1"/>
  <c r="C19" i="1"/>
  <c r="C20" i="1"/>
  <c r="C21" i="1"/>
  <c r="C22" i="1"/>
  <c r="C23" i="1"/>
  <c r="C24" i="1"/>
  <c r="C15" i="1"/>
  <c r="C6" i="5" l="1"/>
  <c r="C7" i="5"/>
  <c r="C8" i="5"/>
  <c r="C9" i="5"/>
  <c r="C10" i="5"/>
  <c r="C11" i="5"/>
  <c r="C12" i="5"/>
  <c r="C13" i="5"/>
  <c r="C14" i="5"/>
  <c r="C5" i="5"/>
  <c r="C6" i="1"/>
  <c r="C7" i="1"/>
  <c r="C8" i="1"/>
  <c r="C9" i="1"/>
  <c r="C10" i="1"/>
  <c r="C11" i="1"/>
  <c r="C12" i="1"/>
  <c r="C13" i="1"/>
  <c r="C14" i="1"/>
  <c r="C5" i="1"/>
</calcChain>
</file>

<file path=xl/sharedStrings.xml><?xml version="1.0" encoding="utf-8"?>
<sst xmlns="http://schemas.openxmlformats.org/spreadsheetml/2006/main" count="290" uniqueCount="110">
  <si>
    <t>Sepuluh Besar Kunjungan di Poli Dalam Instalasi Rawat Jalan</t>
  </si>
  <si>
    <t>No</t>
  </si>
  <si>
    <t>Diagnosa</t>
  </si>
  <si>
    <t>Jumlah</t>
  </si>
  <si>
    <t>HT</t>
  </si>
  <si>
    <t>DM</t>
  </si>
  <si>
    <t>CHEPALGIA</t>
  </si>
  <si>
    <t>NEUROPATI</t>
  </si>
  <si>
    <t>GASTRITIS</t>
  </si>
  <si>
    <t>ANXIETY</t>
  </si>
  <si>
    <t>PNEUMONIA</t>
  </si>
  <si>
    <t>MYALGIA</t>
  </si>
  <si>
    <t>PPOK</t>
  </si>
  <si>
    <t>OSTEOASTRITIS</t>
  </si>
  <si>
    <t>Sepuluh Besar Kunjungan di Poli Obgyn Instalasi Rawat Jalan</t>
  </si>
  <si>
    <t>G1P0A0H0</t>
  </si>
  <si>
    <t>G2P1A0H1</t>
  </si>
  <si>
    <t>G3P2A0H2</t>
  </si>
  <si>
    <t>G3P1A1H1</t>
  </si>
  <si>
    <t>ISK</t>
  </si>
  <si>
    <t>GYN DBN</t>
  </si>
  <si>
    <t>LEUKORHEA</t>
  </si>
  <si>
    <t>Sepuluh Besar Kunjungan di Poli Paru Instalasi Rawat Jalan</t>
  </si>
  <si>
    <t>Susp Pnemonia</t>
  </si>
  <si>
    <t>Sepuluh Besar Kunjungan di Poli Anak Instalasi Rawat Jalan</t>
  </si>
  <si>
    <t>PARINGITIS</t>
  </si>
  <si>
    <t>MAKULA</t>
  </si>
  <si>
    <t>MIOPIA</t>
  </si>
  <si>
    <t>Sepuluh Besar Kunjungan di Poli Bedah Instalasi Rawat Jalan</t>
  </si>
  <si>
    <t>TUMOR MAMAE</t>
  </si>
  <si>
    <t>STT PIPI</t>
  </si>
  <si>
    <t>STT PUNGGUNG</t>
  </si>
  <si>
    <t>CLAVUS DEXTRA</t>
  </si>
  <si>
    <t>MASTITIS</t>
  </si>
  <si>
    <t>VULFUS APPENTRUM</t>
  </si>
  <si>
    <t>POST MILLES</t>
  </si>
  <si>
    <t>ULKUS PEDIS</t>
  </si>
  <si>
    <t>NEVUS PIGMENTASI</t>
  </si>
  <si>
    <t>POST DEBREDMENT</t>
  </si>
  <si>
    <t>Sepuluh Besar Kunjungan di Poli Gigi Instalasi Rawat Jalan</t>
  </si>
  <si>
    <t>PULPITIS REVERSIBEL</t>
  </si>
  <si>
    <t>NEKROSIS PULPA</t>
  </si>
  <si>
    <t>PULPITIS IRREVERSIBEL</t>
  </si>
  <si>
    <t>GMK</t>
  </si>
  <si>
    <t>GR</t>
  </si>
  <si>
    <t>PERIODONTITIS</t>
  </si>
  <si>
    <t>PERSISTENSI</t>
  </si>
  <si>
    <t>Sepuluh Besar Kunjungan di Poli Jantung Instalasi Rawat Jalan</t>
  </si>
  <si>
    <t>CHF</t>
  </si>
  <si>
    <t>RHD</t>
  </si>
  <si>
    <t>HHD</t>
  </si>
  <si>
    <t>NEMOROID</t>
  </si>
  <si>
    <t>CAD ISKEMIK</t>
  </si>
  <si>
    <t>Sepuluh Besar Kunjungan di Poli Umum Instalasi Rawat Jalan</t>
  </si>
  <si>
    <t>Triwulan</t>
  </si>
  <si>
    <t>I</t>
  </si>
  <si>
    <t>Peringkat Triwulanan</t>
  </si>
  <si>
    <t>LBP</t>
  </si>
  <si>
    <t>BRONKITIS</t>
  </si>
  <si>
    <t>ABDOMINAL PAIN</t>
  </si>
  <si>
    <t>SUSP. RA</t>
  </si>
  <si>
    <t>DM TYPE II</t>
  </si>
  <si>
    <t>SUSP. PPOK</t>
  </si>
  <si>
    <t>ANTRALGIA</t>
  </si>
  <si>
    <t>II</t>
  </si>
  <si>
    <t>G4P2A1H2</t>
  </si>
  <si>
    <t>G4P3A0H3</t>
  </si>
  <si>
    <t>KONSELING KB</t>
  </si>
  <si>
    <t>ASMA AKUT</t>
  </si>
  <si>
    <t>TB PARU</t>
  </si>
  <si>
    <t>PNEUMONIA DD TB PARU</t>
  </si>
  <si>
    <t>TBC</t>
  </si>
  <si>
    <t>SUSP. TB PARU</t>
  </si>
  <si>
    <t>RHINOPARINGITIS</t>
  </si>
  <si>
    <t>FARINGITIS</t>
  </si>
  <si>
    <t>SUSP. GANGLION</t>
  </si>
  <si>
    <t>PIODERMA</t>
  </si>
  <si>
    <t>BAYI SEHAT</t>
  </si>
  <si>
    <t>RHINITIS</t>
  </si>
  <si>
    <t>FEBRIS</t>
  </si>
  <si>
    <t>LIMPADINITIS</t>
  </si>
  <si>
    <t>GE</t>
  </si>
  <si>
    <t>ISPA</t>
  </si>
  <si>
    <t>CLAVUS</t>
  </si>
  <si>
    <t>CELULITIS MANUS</t>
  </si>
  <si>
    <t>BATU SALURAN KEMIH</t>
  </si>
  <si>
    <t>HYPERKOLESTEROL</t>
  </si>
  <si>
    <t>MULTIPEL VULUS APERTUM</t>
  </si>
  <si>
    <t>PULNUS APETEPURTUM PRONTALIS DEXTRA</t>
  </si>
  <si>
    <t>APENDISITIS</t>
  </si>
  <si>
    <t>CAT BITE</t>
  </si>
  <si>
    <t>CONTUSIO MUSKULUSKELETAL</t>
  </si>
  <si>
    <t>GINGIVITIS MARGINALIS KRONIS</t>
  </si>
  <si>
    <t>PERIKONOTITIS</t>
  </si>
  <si>
    <t>SUSP. HERPES LABIALIS</t>
  </si>
  <si>
    <t>HARVES ZOSTER</t>
  </si>
  <si>
    <t>INFAKSI</t>
  </si>
  <si>
    <t>LBB</t>
  </si>
  <si>
    <t>CAD</t>
  </si>
  <si>
    <t>RHD MR BERAT</t>
  </si>
  <si>
    <t>CAD ISKEMIK ANTERIOR</t>
  </si>
  <si>
    <t>HF</t>
  </si>
  <si>
    <t>EF</t>
  </si>
  <si>
    <t>ADHF</t>
  </si>
  <si>
    <t>DISPEPSIA</t>
  </si>
  <si>
    <t>TONSILITIS</t>
  </si>
  <si>
    <t>SUSP. SINUSITIS</t>
  </si>
  <si>
    <t>HIPERURISEMIA</t>
  </si>
  <si>
    <t>POST TRAUMA</t>
  </si>
  <si>
    <t>KONSTIPASI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</si>
</sst>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rgb="FF000000"/>
      <name val="Arial"/>
      <scheme val="minor"/>
    </font>
    <font>
      <b/>
      <sz val="12"/>
      <color rgb="FF000000"/>
      <name val="&quot;Times New Roman&quot;"/>
    </font>
    <font>
      <sz val="12"/>
      <color rgb="FF000000"/>
      <name val="&quot;Times New Roman&quot;"/>
    </font>
    <font>
      <sz val="10"/>
      <color theme="1"/>
      <name val="Arial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2" xfId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4"/>
  <sheetViews>
    <sheetView workbookViewId="0">
      <selection activeCell="D21" sqref="D21"/>
    </sheetView>
  </sheetViews>
  <sheetFormatPr defaultColWidth="12.5703125" defaultRowHeight="15.75" customHeight="1"/>
  <cols>
    <col min="1" max="1" width="5.42578125" customWidth="1"/>
    <col min="2" max="2" width="15.42578125" customWidth="1"/>
    <col min="3" max="3" width="20.28515625" customWidth="1"/>
    <col min="4" max="4" width="19.42578125" customWidth="1"/>
  </cols>
  <sheetData>
    <row r="1" spans="1:5" ht="15.75" customHeight="1">
      <c r="A1" s="1"/>
      <c r="B1" s="2"/>
      <c r="C1" s="2"/>
    </row>
    <row r="2" spans="1:5" ht="15.75" customHeight="1">
      <c r="A2" s="2"/>
      <c r="B2" s="2"/>
      <c r="C2" s="2"/>
    </row>
    <row r="3" spans="1:5" ht="15">
      <c r="A3" s="3" t="s">
        <v>0</v>
      </c>
      <c r="B3" s="3"/>
      <c r="C3" s="3"/>
      <c r="D3" s="4"/>
      <c r="E3" s="4"/>
    </row>
    <row r="4" spans="1:5" ht="31.5">
      <c r="A4" s="7" t="s">
        <v>1</v>
      </c>
      <c r="B4" s="7" t="s">
        <v>54</v>
      </c>
      <c r="C4" s="7" t="s">
        <v>56</v>
      </c>
      <c r="D4" s="7" t="s">
        <v>2</v>
      </c>
      <c r="E4" s="7" t="s">
        <v>3</v>
      </c>
    </row>
    <row r="5" spans="1:5" ht="15">
      <c r="A5" s="5">
        <v>1</v>
      </c>
      <c r="B5" s="11" t="s">
        <v>55</v>
      </c>
      <c r="C5" s="5">
        <f>_xlfn.RANK.EQ(E5,$E$5:$E$14,0)</f>
        <v>1</v>
      </c>
      <c r="D5" s="5" t="s">
        <v>4</v>
      </c>
      <c r="E5" s="11">
        <v>18</v>
      </c>
    </row>
    <row r="6" spans="1:5" ht="15">
      <c r="A6" s="5">
        <v>2</v>
      </c>
      <c r="B6" s="12" t="s">
        <v>55</v>
      </c>
      <c r="C6" s="9">
        <f t="shared" ref="C6:C15" si="0">_xlfn.RANK.EQ(E6,$E$5:$E$14,0)</f>
        <v>2</v>
      </c>
      <c r="D6" s="9" t="s">
        <v>5</v>
      </c>
      <c r="E6" s="12">
        <v>9</v>
      </c>
    </row>
    <row r="7" spans="1:5" ht="15">
      <c r="A7" s="8">
        <v>3</v>
      </c>
      <c r="B7" s="13" t="s">
        <v>55</v>
      </c>
      <c r="C7" s="10">
        <f t="shared" si="0"/>
        <v>3</v>
      </c>
      <c r="D7" s="10" t="s">
        <v>6</v>
      </c>
      <c r="E7" s="13">
        <v>6</v>
      </c>
    </row>
    <row r="8" spans="1:5" ht="15">
      <c r="A8" s="8">
        <v>4</v>
      </c>
      <c r="B8" s="13" t="s">
        <v>55</v>
      </c>
      <c r="C8" s="10">
        <f t="shared" si="0"/>
        <v>4</v>
      </c>
      <c r="D8" s="10" t="s">
        <v>7</v>
      </c>
      <c r="E8" s="13">
        <v>3</v>
      </c>
    </row>
    <row r="9" spans="1:5" ht="15">
      <c r="A9" s="8">
        <v>5</v>
      </c>
      <c r="B9" s="13" t="s">
        <v>55</v>
      </c>
      <c r="C9" s="10">
        <f t="shared" si="0"/>
        <v>4</v>
      </c>
      <c r="D9" s="10" t="s">
        <v>8</v>
      </c>
      <c r="E9" s="13">
        <v>3</v>
      </c>
    </row>
    <row r="10" spans="1:5" ht="15">
      <c r="A10" s="8">
        <v>6</v>
      </c>
      <c r="B10" s="13" t="s">
        <v>55</v>
      </c>
      <c r="C10" s="10">
        <f t="shared" si="0"/>
        <v>6</v>
      </c>
      <c r="D10" s="10" t="s">
        <v>9</v>
      </c>
      <c r="E10" s="13">
        <v>2</v>
      </c>
    </row>
    <row r="11" spans="1:5" ht="15">
      <c r="A11" s="8">
        <v>7</v>
      </c>
      <c r="B11" s="13" t="s">
        <v>55</v>
      </c>
      <c r="C11" s="10">
        <f t="shared" si="0"/>
        <v>6</v>
      </c>
      <c r="D11" s="10" t="s">
        <v>10</v>
      </c>
      <c r="E11" s="13">
        <v>2</v>
      </c>
    </row>
    <row r="12" spans="1:5" ht="15">
      <c r="A12" s="8">
        <v>8</v>
      </c>
      <c r="B12" s="13" t="s">
        <v>55</v>
      </c>
      <c r="C12" s="10">
        <f t="shared" si="0"/>
        <v>8</v>
      </c>
      <c r="D12" s="10" t="s">
        <v>11</v>
      </c>
      <c r="E12" s="13">
        <v>1</v>
      </c>
    </row>
    <row r="13" spans="1:5" ht="15">
      <c r="A13" s="8">
        <v>9</v>
      </c>
      <c r="B13" s="13" t="s">
        <v>55</v>
      </c>
      <c r="C13" s="10">
        <f t="shared" si="0"/>
        <v>8</v>
      </c>
      <c r="D13" s="10" t="s">
        <v>12</v>
      </c>
      <c r="E13" s="13">
        <v>1</v>
      </c>
    </row>
    <row r="14" spans="1:5" ht="15">
      <c r="A14" s="8">
        <v>10</v>
      </c>
      <c r="B14" s="13" t="s">
        <v>55</v>
      </c>
      <c r="C14" s="10">
        <f t="shared" si="0"/>
        <v>8</v>
      </c>
      <c r="D14" s="10" t="s">
        <v>13</v>
      </c>
      <c r="E14" s="13">
        <v>1</v>
      </c>
    </row>
    <row r="15" spans="1:5" ht="15.75" customHeight="1">
      <c r="A15" s="8">
        <v>11</v>
      </c>
      <c r="B15" s="14" t="s">
        <v>64</v>
      </c>
      <c r="C15" s="10">
        <f>_xlfn.RANK.EQ(E15,$E$15:$E$24,0)</f>
        <v>1</v>
      </c>
      <c r="D15" s="10" t="s">
        <v>4</v>
      </c>
      <c r="E15" s="13">
        <v>21</v>
      </c>
    </row>
    <row r="16" spans="1:5" ht="15.75" customHeight="1">
      <c r="A16" s="8">
        <v>12</v>
      </c>
      <c r="B16" s="14" t="s">
        <v>64</v>
      </c>
      <c r="C16" s="10">
        <f t="shared" ref="C16:C24" si="1">_xlfn.RANK.EQ(E16,$E$15:$E$24,0)</f>
        <v>2</v>
      </c>
      <c r="D16" s="10" t="s">
        <v>57</v>
      </c>
      <c r="E16" s="13">
        <v>8</v>
      </c>
    </row>
    <row r="17" spans="1:5" ht="15.75" customHeight="1">
      <c r="A17" s="8">
        <v>13</v>
      </c>
      <c r="B17" s="14" t="s">
        <v>64</v>
      </c>
      <c r="C17" s="10">
        <f t="shared" si="1"/>
        <v>3</v>
      </c>
      <c r="D17" s="10" t="s">
        <v>12</v>
      </c>
      <c r="E17" s="13">
        <v>6</v>
      </c>
    </row>
    <row r="18" spans="1:5" ht="15.75" customHeight="1">
      <c r="A18" s="8">
        <v>14</v>
      </c>
      <c r="B18" s="14" t="s">
        <v>64</v>
      </c>
      <c r="C18" s="10">
        <f t="shared" si="1"/>
        <v>4</v>
      </c>
      <c r="D18" s="10" t="s">
        <v>58</v>
      </c>
      <c r="E18" s="13">
        <v>5</v>
      </c>
    </row>
    <row r="19" spans="1:5" ht="15.75" customHeight="1">
      <c r="A19" s="8">
        <v>15</v>
      </c>
      <c r="B19" s="14" t="s">
        <v>64</v>
      </c>
      <c r="C19" s="10">
        <f t="shared" si="1"/>
        <v>4</v>
      </c>
      <c r="D19" s="10" t="s">
        <v>59</v>
      </c>
      <c r="E19" s="13">
        <v>5</v>
      </c>
    </row>
    <row r="20" spans="1:5" ht="15.75" customHeight="1">
      <c r="A20" s="8">
        <v>16</v>
      </c>
      <c r="B20" s="14" t="s">
        <v>64</v>
      </c>
      <c r="C20" s="10">
        <f t="shared" si="1"/>
        <v>6</v>
      </c>
      <c r="D20" s="10" t="s">
        <v>60</v>
      </c>
      <c r="E20" s="13">
        <v>4</v>
      </c>
    </row>
    <row r="21" spans="1:5" ht="15.75" customHeight="1">
      <c r="A21" s="8">
        <v>17</v>
      </c>
      <c r="B21" s="14" t="s">
        <v>64</v>
      </c>
      <c r="C21" s="10">
        <f t="shared" si="1"/>
        <v>6</v>
      </c>
      <c r="D21" s="10" t="s">
        <v>61</v>
      </c>
      <c r="E21" s="13">
        <v>4</v>
      </c>
    </row>
    <row r="22" spans="1:5" ht="15.75" customHeight="1">
      <c r="A22" s="8">
        <v>18</v>
      </c>
      <c r="B22" s="14" t="s">
        <v>64</v>
      </c>
      <c r="C22" s="10">
        <f t="shared" si="1"/>
        <v>6</v>
      </c>
      <c r="D22" s="10" t="s">
        <v>8</v>
      </c>
      <c r="E22" s="13">
        <v>4</v>
      </c>
    </row>
    <row r="23" spans="1:5" ht="15.75" customHeight="1">
      <c r="A23" s="8">
        <v>19</v>
      </c>
      <c r="B23" s="14" t="s">
        <v>64</v>
      </c>
      <c r="C23" s="10">
        <f t="shared" si="1"/>
        <v>9</v>
      </c>
      <c r="D23" s="10" t="s">
        <v>62</v>
      </c>
      <c r="E23" s="13">
        <v>3</v>
      </c>
    </row>
    <row r="24" spans="1:5" ht="15.75" customHeight="1">
      <c r="A24" s="8">
        <v>20</v>
      </c>
      <c r="B24" s="14" t="s">
        <v>64</v>
      </c>
      <c r="C24" s="10">
        <f t="shared" si="1"/>
        <v>9</v>
      </c>
      <c r="D24" s="10" t="s">
        <v>63</v>
      </c>
      <c r="E24" s="13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8"/>
  <sheetViews>
    <sheetView workbookViewId="0">
      <selection activeCell="E20" sqref="E20"/>
    </sheetView>
  </sheetViews>
  <sheetFormatPr defaultColWidth="12.5703125" defaultRowHeight="15.75" customHeight="1"/>
  <cols>
    <col min="1" max="1" width="5.42578125" customWidth="1"/>
    <col min="2" max="2" width="13.42578125" customWidth="1"/>
    <col min="3" max="3" width="19.42578125" customWidth="1"/>
    <col min="4" max="4" width="24.140625" customWidth="1"/>
  </cols>
  <sheetData>
    <row r="1" spans="1:5" ht="15.75" customHeight="1">
      <c r="A1" s="1"/>
      <c r="B1" s="2"/>
      <c r="C1" s="2"/>
    </row>
    <row r="3" spans="1:5" ht="15">
      <c r="A3" s="3" t="s">
        <v>14</v>
      </c>
      <c r="B3" s="3"/>
      <c r="C3" s="3"/>
    </row>
    <row r="4" spans="1:5" ht="31.5">
      <c r="A4" s="7" t="s">
        <v>1</v>
      </c>
      <c r="B4" s="7" t="s">
        <v>54</v>
      </c>
      <c r="C4" s="7" t="s">
        <v>56</v>
      </c>
      <c r="D4" s="7" t="s">
        <v>2</v>
      </c>
      <c r="E4" s="7" t="s">
        <v>3</v>
      </c>
    </row>
    <row r="5" spans="1:5" ht="15">
      <c r="A5" s="8">
        <v>1</v>
      </c>
      <c r="B5" s="13" t="s">
        <v>55</v>
      </c>
      <c r="C5" s="16">
        <f>_xlfn.RANK.EQ(E5,$E$5:$E$11,0)</f>
        <v>1</v>
      </c>
      <c r="D5" s="5" t="s">
        <v>15</v>
      </c>
      <c r="E5" s="11">
        <v>6</v>
      </c>
    </row>
    <row r="6" spans="1:5" ht="15">
      <c r="A6" s="8">
        <v>2</v>
      </c>
      <c r="B6" s="13" t="s">
        <v>55</v>
      </c>
      <c r="C6" s="16">
        <f t="shared" ref="C6:C12" si="0">_xlfn.RANK.EQ(E6,$E$5:$E$11,0)</f>
        <v>2</v>
      </c>
      <c r="D6" s="5" t="s">
        <v>16</v>
      </c>
      <c r="E6" s="11">
        <v>4</v>
      </c>
    </row>
    <row r="7" spans="1:5" ht="15">
      <c r="A7" s="8">
        <v>3</v>
      </c>
      <c r="B7" s="13" t="s">
        <v>55</v>
      </c>
      <c r="C7" s="16">
        <f t="shared" si="0"/>
        <v>2</v>
      </c>
      <c r="D7" s="5" t="s">
        <v>17</v>
      </c>
      <c r="E7" s="11">
        <v>4</v>
      </c>
    </row>
    <row r="8" spans="1:5" ht="15">
      <c r="A8" s="8">
        <v>4</v>
      </c>
      <c r="B8" s="13" t="s">
        <v>55</v>
      </c>
      <c r="C8" s="16">
        <f t="shared" si="0"/>
        <v>4</v>
      </c>
      <c r="D8" s="5" t="s">
        <v>18</v>
      </c>
      <c r="E8" s="11">
        <v>3</v>
      </c>
    </row>
    <row r="9" spans="1:5" ht="15">
      <c r="A9" s="8">
        <v>5</v>
      </c>
      <c r="B9" s="13" t="s">
        <v>55</v>
      </c>
      <c r="C9" s="16">
        <f t="shared" si="0"/>
        <v>5</v>
      </c>
      <c r="D9" s="5" t="s">
        <v>19</v>
      </c>
      <c r="E9" s="11">
        <v>1</v>
      </c>
    </row>
    <row r="10" spans="1:5" ht="15">
      <c r="A10" s="8">
        <v>6</v>
      </c>
      <c r="B10" s="13" t="s">
        <v>55</v>
      </c>
      <c r="C10" s="16">
        <f t="shared" si="0"/>
        <v>5</v>
      </c>
      <c r="D10" s="5" t="s">
        <v>20</v>
      </c>
      <c r="E10" s="11">
        <v>1</v>
      </c>
    </row>
    <row r="11" spans="1:5" ht="15">
      <c r="A11" s="8">
        <v>7</v>
      </c>
      <c r="B11" s="13" t="s">
        <v>55</v>
      </c>
      <c r="C11" s="16">
        <f t="shared" si="0"/>
        <v>5</v>
      </c>
      <c r="D11" s="5" t="s">
        <v>21</v>
      </c>
      <c r="E11" s="11">
        <v>1</v>
      </c>
    </row>
    <row r="12" spans="1:5" ht="15.75" customHeight="1">
      <c r="A12" s="8">
        <v>8</v>
      </c>
      <c r="B12" s="14" t="s">
        <v>64</v>
      </c>
      <c r="C12" s="16">
        <f>_xlfn.RANK.EQ(E12,$E$12:$E$18,0)</f>
        <v>1</v>
      </c>
      <c r="D12" s="15" t="s">
        <v>16</v>
      </c>
      <c r="E12" s="11">
        <v>13</v>
      </c>
    </row>
    <row r="13" spans="1:5" ht="15.75" customHeight="1">
      <c r="A13" s="8">
        <v>9</v>
      </c>
      <c r="B13" s="14" t="s">
        <v>64</v>
      </c>
      <c r="C13" s="16">
        <f t="shared" ref="C13:C18" si="1">_xlfn.RANK.EQ(E13,$E$12:$E$18,0)</f>
        <v>2</v>
      </c>
      <c r="D13" s="15" t="s">
        <v>17</v>
      </c>
      <c r="E13" s="11">
        <v>5</v>
      </c>
    </row>
    <row r="14" spans="1:5" ht="15.75" customHeight="1">
      <c r="A14" s="8">
        <v>10</v>
      </c>
      <c r="B14" s="14" t="s">
        <v>64</v>
      </c>
      <c r="C14" s="16">
        <f t="shared" si="1"/>
        <v>3</v>
      </c>
      <c r="D14" s="15" t="s">
        <v>15</v>
      </c>
      <c r="E14" s="11">
        <v>4</v>
      </c>
    </row>
    <row r="15" spans="1:5" ht="15.75" customHeight="1">
      <c r="A15" s="8">
        <v>11</v>
      </c>
      <c r="B15" s="14" t="s">
        <v>64</v>
      </c>
      <c r="C15" s="16">
        <f t="shared" si="1"/>
        <v>4</v>
      </c>
      <c r="D15" s="15" t="s">
        <v>65</v>
      </c>
      <c r="E15" s="11">
        <v>2</v>
      </c>
    </row>
    <row r="16" spans="1:5" ht="15.75" customHeight="1">
      <c r="A16" s="8">
        <v>12</v>
      </c>
      <c r="B16" s="14" t="s">
        <v>64</v>
      </c>
      <c r="C16" s="16">
        <f t="shared" si="1"/>
        <v>4</v>
      </c>
      <c r="D16" s="15" t="s">
        <v>66</v>
      </c>
      <c r="E16" s="11">
        <v>2</v>
      </c>
    </row>
    <row r="17" spans="1:5" ht="15.75" customHeight="1">
      <c r="A17" s="8">
        <v>13</v>
      </c>
      <c r="B17" s="14" t="s">
        <v>64</v>
      </c>
      <c r="C17" s="16">
        <f t="shared" si="1"/>
        <v>4</v>
      </c>
      <c r="D17" s="15" t="s">
        <v>20</v>
      </c>
      <c r="E17" s="11">
        <v>2</v>
      </c>
    </row>
    <row r="18" spans="1:5" ht="15.75" customHeight="1">
      <c r="A18" s="8">
        <v>14</v>
      </c>
      <c r="B18" s="14" t="s">
        <v>64</v>
      </c>
      <c r="C18" s="16">
        <f t="shared" si="1"/>
        <v>7</v>
      </c>
      <c r="D18" s="15" t="s">
        <v>67</v>
      </c>
      <c r="E18" s="1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3"/>
  <sheetViews>
    <sheetView workbookViewId="0">
      <selection activeCell="E16" sqref="E16"/>
    </sheetView>
  </sheetViews>
  <sheetFormatPr defaultColWidth="12.5703125" defaultRowHeight="15.75" customHeight="1"/>
  <cols>
    <col min="1" max="1" width="5.42578125" customWidth="1"/>
    <col min="2" max="2" width="13.5703125" customWidth="1"/>
    <col min="3" max="3" width="20.140625" customWidth="1"/>
    <col min="4" max="4" width="24.140625" customWidth="1"/>
  </cols>
  <sheetData>
    <row r="1" spans="1:5" ht="15.75" customHeight="1">
      <c r="A1" s="1"/>
      <c r="B1" s="2"/>
      <c r="C1" s="2"/>
    </row>
    <row r="3" spans="1:5" ht="15">
      <c r="A3" s="3" t="s">
        <v>22</v>
      </c>
      <c r="B3" s="3"/>
      <c r="C3" s="3"/>
    </row>
    <row r="4" spans="1:5" ht="31.5">
      <c r="A4" s="7" t="s">
        <v>1</v>
      </c>
      <c r="B4" s="7" t="s">
        <v>54</v>
      </c>
      <c r="C4" s="7" t="s">
        <v>56</v>
      </c>
      <c r="D4" s="7" t="s">
        <v>2</v>
      </c>
      <c r="E4" s="7" t="s">
        <v>3</v>
      </c>
    </row>
    <row r="5" spans="1:5" ht="15">
      <c r="A5" s="6">
        <v>1</v>
      </c>
      <c r="B5" s="11" t="s">
        <v>55</v>
      </c>
      <c r="C5" s="5">
        <f>_xlfn.RANK.EQ(E5,$E$5,0)</f>
        <v>1</v>
      </c>
      <c r="D5" s="19" t="s">
        <v>23</v>
      </c>
      <c r="E5" s="11">
        <v>1</v>
      </c>
    </row>
    <row r="6" spans="1:5" ht="15.75" customHeight="1">
      <c r="A6" s="18">
        <v>2</v>
      </c>
      <c r="B6" s="11" t="s">
        <v>64</v>
      </c>
      <c r="C6" s="17">
        <f>_xlfn.RANK.EQ(E6,$E$6:$E$13,0)</f>
        <v>1</v>
      </c>
      <c r="D6" s="19" t="s">
        <v>10</v>
      </c>
      <c r="E6" s="11">
        <v>7</v>
      </c>
    </row>
    <row r="7" spans="1:5" ht="15.75" customHeight="1">
      <c r="A7" s="18">
        <v>3</v>
      </c>
      <c r="B7" s="11" t="s">
        <v>64</v>
      </c>
      <c r="C7" s="17">
        <f t="shared" ref="C7:C13" si="0">_xlfn.RANK.EQ(E7,$E$6:$E$13,0)</f>
        <v>2</v>
      </c>
      <c r="D7" s="19" t="s">
        <v>68</v>
      </c>
      <c r="E7" s="11">
        <v>6</v>
      </c>
    </row>
    <row r="8" spans="1:5" ht="15.75" customHeight="1">
      <c r="A8" s="18">
        <v>4</v>
      </c>
      <c r="B8" s="11" t="s">
        <v>64</v>
      </c>
      <c r="C8" s="17">
        <f t="shared" si="0"/>
        <v>3</v>
      </c>
      <c r="D8" s="19" t="s">
        <v>69</v>
      </c>
      <c r="E8" s="11">
        <v>2</v>
      </c>
    </row>
    <row r="9" spans="1:5" ht="15.75" customHeight="1">
      <c r="A9" s="18">
        <v>5</v>
      </c>
      <c r="B9" s="11" t="s">
        <v>64</v>
      </c>
      <c r="C9" s="17">
        <f t="shared" si="0"/>
        <v>4</v>
      </c>
      <c r="D9" s="19" t="s">
        <v>70</v>
      </c>
      <c r="E9" s="11">
        <v>1</v>
      </c>
    </row>
    <row r="10" spans="1:5" ht="15.75" customHeight="1">
      <c r="A10" s="18">
        <v>6</v>
      </c>
      <c r="B10" s="11" t="s">
        <v>64</v>
      </c>
      <c r="C10" s="17">
        <f t="shared" si="0"/>
        <v>4</v>
      </c>
      <c r="D10" s="19" t="s">
        <v>71</v>
      </c>
      <c r="E10" s="11">
        <v>1</v>
      </c>
    </row>
    <row r="11" spans="1:5" ht="15.75" customHeight="1">
      <c r="A11" s="18">
        <v>7</v>
      </c>
      <c r="B11" s="11" t="s">
        <v>64</v>
      </c>
      <c r="C11" s="17">
        <f t="shared" si="0"/>
        <v>4</v>
      </c>
      <c r="D11" s="19" t="s">
        <v>12</v>
      </c>
      <c r="E11" s="11">
        <v>1</v>
      </c>
    </row>
    <row r="12" spans="1:5" ht="15.75" customHeight="1">
      <c r="A12" s="18">
        <v>8</v>
      </c>
      <c r="B12" s="11" t="s">
        <v>64</v>
      </c>
      <c r="C12" s="17">
        <f t="shared" si="0"/>
        <v>4</v>
      </c>
      <c r="D12" s="19" t="s">
        <v>72</v>
      </c>
      <c r="E12" s="11">
        <v>1</v>
      </c>
    </row>
    <row r="13" spans="1:5" ht="15.75" customHeight="1">
      <c r="A13" s="18">
        <v>9</v>
      </c>
      <c r="B13" s="11" t="s">
        <v>64</v>
      </c>
      <c r="C13" s="17">
        <f t="shared" si="0"/>
        <v>4</v>
      </c>
      <c r="D13" s="19" t="s">
        <v>62</v>
      </c>
      <c r="E13" s="1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9"/>
  <sheetViews>
    <sheetView workbookViewId="0">
      <selection activeCell="D19" sqref="D19"/>
    </sheetView>
  </sheetViews>
  <sheetFormatPr defaultColWidth="12.5703125" defaultRowHeight="15.75" customHeight="1"/>
  <cols>
    <col min="1" max="1" width="5.42578125" customWidth="1"/>
    <col min="2" max="2" width="17" customWidth="1"/>
    <col min="3" max="3" width="26" customWidth="1"/>
    <col min="4" max="4" width="17.85546875" customWidth="1"/>
  </cols>
  <sheetData>
    <row r="1" spans="1:5" ht="15.75" customHeight="1">
      <c r="A1" s="1"/>
      <c r="B1" s="2"/>
      <c r="C1" s="2"/>
    </row>
    <row r="3" spans="1:5" ht="15">
      <c r="A3" s="3" t="s">
        <v>24</v>
      </c>
      <c r="B3" s="3"/>
      <c r="C3" s="3"/>
    </row>
    <row r="4" spans="1:5">
      <c r="A4" s="7" t="s">
        <v>1</v>
      </c>
      <c r="B4" s="7" t="s">
        <v>54</v>
      </c>
      <c r="C4" s="7" t="s">
        <v>56</v>
      </c>
      <c r="D4" s="7" t="s">
        <v>2</v>
      </c>
      <c r="E4" s="7" t="s">
        <v>3</v>
      </c>
    </row>
    <row r="5" spans="1:5" ht="15">
      <c r="A5" s="5">
        <v>1</v>
      </c>
      <c r="B5" s="11" t="s">
        <v>55</v>
      </c>
      <c r="C5" s="5">
        <f>_xlfn.RANK.EQ(E5,$E$5:$E$8,0)</f>
        <v>1</v>
      </c>
      <c r="D5" s="5" t="s">
        <v>25</v>
      </c>
      <c r="E5" s="11">
        <v>2</v>
      </c>
    </row>
    <row r="6" spans="1:5" ht="15">
      <c r="A6" s="5">
        <v>2</v>
      </c>
      <c r="B6" s="11" t="s">
        <v>55</v>
      </c>
      <c r="C6" s="20">
        <f t="shared" ref="C6:C9" si="0">_xlfn.RANK.EQ(E6,$E$5:$E$8,0)</f>
        <v>2</v>
      </c>
      <c r="D6" s="5" t="s">
        <v>8</v>
      </c>
      <c r="E6" s="11">
        <v>1</v>
      </c>
    </row>
    <row r="7" spans="1:5" ht="15">
      <c r="A7" s="5">
        <v>3</v>
      </c>
      <c r="B7" s="11" t="s">
        <v>55</v>
      </c>
      <c r="C7" s="20">
        <f t="shared" si="0"/>
        <v>2</v>
      </c>
      <c r="D7" s="5" t="s">
        <v>26</v>
      </c>
      <c r="E7" s="11">
        <v>1</v>
      </c>
    </row>
    <row r="8" spans="1:5" ht="15">
      <c r="A8" s="5">
        <v>4</v>
      </c>
      <c r="B8" s="11" t="s">
        <v>55</v>
      </c>
      <c r="C8" s="20">
        <f t="shared" si="0"/>
        <v>2</v>
      </c>
      <c r="D8" s="5" t="s">
        <v>27</v>
      </c>
      <c r="E8" s="11">
        <v>1</v>
      </c>
    </row>
    <row r="9" spans="1:5" ht="15.75" customHeight="1">
      <c r="A9" s="20">
        <v>5</v>
      </c>
      <c r="B9" s="11" t="s">
        <v>64</v>
      </c>
      <c r="C9" s="20">
        <f>_xlfn.RANK.EQ(E9,$E$9:$E$18,0)</f>
        <v>1</v>
      </c>
      <c r="D9" s="20" t="s">
        <v>73</v>
      </c>
      <c r="E9" s="11">
        <v>2</v>
      </c>
    </row>
    <row r="10" spans="1:5" ht="15.75" customHeight="1">
      <c r="A10" s="20">
        <v>6</v>
      </c>
      <c r="B10" s="11" t="s">
        <v>64</v>
      </c>
      <c r="C10" s="20">
        <f t="shared" ref="C10:C18" si="1">_xlfn.RANK.EQ(E10,$E$9:$E$18,0)</f>
        <v>1</v>
      </c>
      <c r="D10" s="20" t="s">
        <v>74</v>
      </c>
      <c r="E10" s="11">
        <v>2</v>
      </c>
    </row>
    <row r="11" spans="1:5" ht="15.75" customHeight="1">
      <c r="A11" s="20">
        <v>7</v>
      </c>
      <c r="B11" s="11" t="s">
        <v>64</v>
      </c>
      <c r="C11" s="20">
        <f t="shared" si="1"/>
        <v>3</v>
      </c>
      <c r="D11" s="20" t="s">
        <v>75</v>
      </c>
      <c r="E11" s="11">
        <v>1</v>
      </c>
    </row>
    <row r="12" spans="1:5" ht="15.75" customHeight="1">
      <c r="A12" s="20">
        <v>8</v>
      </c>
      <c r="B12" s="11" t="s">
        <v>64</v>
      </c>
      <c r="C12" s="20">
        <f t="shared" si="1"/>
        <v>3</v>
      </c>
      <c r="D12" s="20" t="s">
        <v>76</v>
      </c>
      <c r="E12" s="11">
        <v>1</v>
      </c>
    </row>
    <row r="13" spans="1:5" ht="15.75" customHeight="1">
      <c r="A13" s="20">
        <v>9</v>
      </c>
      <c r="B13" s="11" t="s">
        <v>64</v>
      </c>
      <c r="C13" s="20">
        <f t="shared" si="1"/>
        <v>3</v>
      </c>
      <c r="D13" s="20" t="s">
        <v>77</v>
      </c>
      <c r="E13" s="11">
        <v>1</v>
      </c>
    </row>
    <row r="14" spans="1:5" ht="15.75" customHeight="1">
      <c r="A14" s="20">
        <v>10</v>
      </c>
      <c r="B14" s="11" t="s">
        <v>64</v>
      </c>
      <c r="C14" s="20">
        <f t="shared" si="1"/>
        <v>3</v>
      </c>
      <c r="D14" s="20" t="s">
        <v>78</v>
      </c>
      <c r="E14" s="11">
        <v>1</v>
      </c>
    </row>
    <row r="15" spans="1:5" ht="15.75" customHeight="1">
      <c r="A15" s="20">
        <v>11</v>
      </c>
      <c r="B15" s="11" t="s">
        <v>64</v>
      </c>
      <c r="C15" s="20">
        <f t="shared" si="1"/>
        <v>3</v>
      </c>
      <c r="D15" s="20" t="s">
        <v>79</v>
      </c>
      <c r="E15" s="11">
        <v>1</v>
      </c>
    </row>
    <row r="16" spans="1:5" ht="15.75" customHeight="1">
      <c r="A16" s="20">
        <v>12</v>
      </c>
      <c r="B16" s="11" t="s">
        <v>64</v>
      </c>
      <c r="C16" s="20">
        <f t="shared" si="1"/>
        <v>3</v>
      </c>
      <c r="D16" s="20" t="s">
        <v>80</v>
      </c>
      <c r="E16" s="11">
        <v>1</v>
      </c>
    </row>
    <row r="17" spans="1:5" ht="15.75" customHeight="1">
      <c r="A17" s="20">
        <v>13</v>
      </c>
      <c r="B17" s="11" t="s">
        <v>64</v>
      </c>
      <c r="C17" s="20">
        <f t="shared" si="1"/>
        <v>3</v>
      </c>
      <c r="D17" s="20" t="s">
        <v>81</v>
      </c>
      <c r="E17" s="11">
        <v>1</v>
      </c>
    </row>
    <row r="18" spans="1:5" ht="15.75" customHeight="1">
      <c r="A18" s="20">
        <v>14</v>
      </c>
      <c r="B18" s="11" t="s">
        <v>64</v>
      </c>
      <c r="C18" s="20">
        <f t="shared" si="1"/>
        <v>3</v>
      </c>
      <c r="D18" s="20" t="s">
        <v>82</v>
      </c>
      <c r="E18" s="11">
        <v>1</v>
      </c>
    </row>
    <row r="19" spans="1:5" ht="15.75" customHeight="1">
      <c r="E19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4"/>
  <sheetViews>
    <sheetView topLeftCell="A11" workbookViewId="0">
      <selection activeCell="C27" sqref="C27"/>
    </sheetView>
  </sheetViews>
  <sheetFormatPr defaultColWidth="12.5703125" defaultRowHeight="15.75" customHeight="1"/>
  <cols>
    <col min="1" max="1" width="5.42578125" customWidth="1"/>
    <col min="2" max="2" width="20" customWidth="1"/>
    <col min="3" max="3" width="25" customWidth="1"/>
    <col min="4" max="4" width="32.42578125" customWidth="1"/>
  </cols>
  <sheetData>
    <row r="1" spans="1:5" ht="15.75" customHeight="1">
      <c r="A1" s="1"/>
      <c r="B1" s="2"/>
      <c r="C1" s="2"/>
    </row>
    <row r="3" spans="1:5" ht="15">
      <c r="A3" s="3" t="s">
        <v>28</v>
      </c>
      <c r="B3" s="3"/>
      <c r="C3" s="3"/>
      <c r="D3" s="4"/>
      <c r="E3" s="4"/>
    </row>
    <row r="4" spans="1:5">
      <c r="A4" s="7" t="s">
        <v>1</v>
      </c>
      <c r="B4" s="7" t="s">
        <v>54</v>
      </c>
      <c r="C4" s="7" t="s">
        <v>56</v>
      </c>
      <c r="D4" s="7" t="s">
        <v>2</v>
      </c>
      <c r="E4" s="7" t="s">
        <v>3</v>
      </c>
    </row>
    <row r="5" spans="1:5" ht="15">
      <c r="A5" s="22">
        <v>1</v>
      </c>
      <c r="B5" s="13" t="s">
        <v>55</v>
      </c>
      <c r="C5" s="16">
        <f>_xlfn.RANK.EQ(E5,$E$5:$E$14,0)</f>
        <v>1</v>
      </c>
      <c r="D5" s="19" t="s">
        <v>29</v>
      </c>
      <c r="E5" s="11">
        <v>9</v>
      </c>
    </row>
    <row r="6" spans="1:5" ht="15">
      <c r="A6" s="22">
        <v>2</v>
      </c>
      <c r="B6" s="13" t="s">
        <v>55</v>
      </c>
      <c r="C6" s="16">
        <f t="shared" ref="C6:C15" si="0">_xlfn.RANK.EQ(E6,$E$5:$E$14,0)</f>
        <v>2</v>
      </c>
      <c r="D6" s="19" t="s">
        <v>30</v>
      </c>
      <c r="E6" s="11">
        <v>5</v>
      </c>
    </row>
    <row r="7" spans="1:5" ht="15">
      <c r="A7" s="22">
        <v>3</v>
      </c>
      <c r="B7" s="13" t="s">
        <v>55</v>
      </c>
      <c r="C7" s="16">
        <f t="shared" si="0"/>
        <v>3</v>
      </c>
      <c r="D7" s="19" t="s">
        <v>31</v>
      </c>
      <c r="E7" s="11">
        <v>4</v>
      </c>
    </row>
    <row r="8" spans="1:5" ht="15">
      <c r="A8" s="22">
        <v>4</v>
      </c>
      <c r="B8" s="13" t="s">
        <v>55</v>
      </c>
      <c r="C8" s="16">
        <f t="shared" si="0"/>
        <v>4</v>
      </c>
      <c r="D8" s="19" t="s">
        <v>32</v>
      </c>
      <c r="E8" s="11">
        <v>3</v>
      </c>
    </row>
    <row r="9" spans="1:5" ht="15">
      <c r="A9" s="22">
        <v>5</v>
      </c>
      <c r="B9" s="13" t="s">
        <v>55</v>
      </c>
      <c r="C9" s="16">
        <f t="shared" si="0"/>
        <v>5</v>
      </c>
      <c r="D9" s="19" t="s">
        <v>33</v>
      </c>
      <c r="E9" s="11">
        <v>2</v>
      </c>
    </row>
    <row r="10" spans="1:5" ht="30">
      <c r="A10" s="22">
        <v>6</v>
      </c>
      <c r="B10" s="13" t="s">
        <v>55</v>
      </c>
      <c r="C10" s="16">
        <f t="shared" si="0"/>
        <v>5</v>
      </c>
      <c r="D10" s="19" t="s">
        <v>34</v>
      </c>
      <c r="E10" s="11">
        <v>2</v>
      </c>
    </row>
    <row r="11" spans="1:5" ht="15">
      <c r="A11" s="22">
        <v>7</v>
      </c>
      <c r="B11" s="13" t="s">
        <v>55</v>
      </c>
      <c r="C11" s="16">
        <f t="shared" si="0"/>
        <v>7</v>
      </c>
      <c r="D11" s="19" t="s">
        <v>35</v>
      </c>
      <c r="E11" s="11">
        <v>1</v>
      </c>
    </row>
    <row r="12" spans="1:5" ht="15">
      <c r="A12" s="22">
        <v>8</v>
      </c>
      <c r="B12" s="13" t="s">
        <v>55</v>
      </c>
      <c r="C12" s="16">
        <f t="shared" si="0"/>
        <v>7</v>
      </c>
      <c r="D12" s="19" t="s">
        <v>36</v>
      </c>
      <c r="E12" s="11">
        <v>1</v>
      </c>
    </row>
    <row r="13" spans="1:5" ht="30">
      <c r="A13" s="22">
        <v>9</v>
      </c>
      <c r="B13" s="13" t="s">
        <v>55</v>
      </c>
      <c r="C13" s="16">
        <f t="shared" si="0"/>
        <v>7</v>
      </c>
      <c r="D13" s="19" t="s">
        <v>37</v>
      </c>
      <c r="E13" s="11">
        <v>1</v>
      </c>
    </row>
    <row r="14" spans="1:5" ht="30">
      <c r="A14" s="22">
        <v>10</v>
      </c>
      <c r="B14" s="13" t="s">
        <v>55</v>
      </c>
      <c r="C14" s="16">
        <f t="shared" si="0"/>
        <v>7</v>
      </c>
      <c r="D14" s="19" t="s">
        <v>38</v>
      </c>
      <c r="E14" s="11">
        <v>1</v>
      </c>
    </row>
    <row r="15" spans="1:5" ht="15.75" customHeight="1">
      <c r="A15" s="22">
        <v>11</v>
      </c>
      <c r="B15" s="14" t="s">
        <v>64</v>
      </c>
      <c r="C15" s="16">
        <f>_xlfn.RANK.EQ(E15,$E$15:$E$24,0)</f>
        <v>1</v>
      </c>
      <c r="D15" s="19" t="s">
        <v>29</v>
      </c>
      <c r="E15" s="11">
        <v>5</v>
      </c>
    </row>
    <row r="16" spans="1:5" ht="15.75" customHeight="1">
      <c r="A16" s="22">
        <v>12</v>
      </c>
      <c r="B16" s="14" t="s">
        <v>64</v>
      </c>
      <c r="C16" s="16">
        <f t="shared" ref="C16:C24" si="1">_xlfn.RANK.EQ(E16,$E$15:$E$24,0)</f>
        <v>2</v>
      </c>
      <c r="D16" s="19" t="s">
        <v>83</v>
      </c>
      <c r="E16" s="11">
        <v>2</v>
      </c>
    </row>
    <row r="17" spans="1:5" ht="15.75" customHeight="1">
      <c r="A17" s="22">
        <v>13</v>
      </c>
      <c r="B17" s="14" t="s">
        <v>64</v>
      </c>
      <c r="C17" s="16">
        <f t="shared" si="1"/>
        <v>2</v>
      </c>
      <c r="D17" s="19" t="s">
        <v>84</v>
      </c>
      <c r="E17" s="11">
        <v>2</v>
      </c>
    </row>
    <row r="18" spans="1:5" ht="15.75" customHeight="1">
      <c r="A18" s="22">
        <v>14</v>
      </c>
      <c r="B18" s="14" t="s">
        <v>64</v>
      </c>
      <c r="C18" s="16">
        <f t="shared" si="1"/>
        <v>2</v>
      </c>
      <c r="D18" s="19" t="s">
        <v>85</v>
      </c>
      <c r="E18" s="11">
        <v>2</v>
      </c>
    </row>
    <row r="19" spans="1:5" ht="15.75" customHeight="1">
      <c r="A19" s="22">
        <v>15</v>
      </c>
      <c r="B19" s="14" t="s">
        <v>64</v>
      </c>
      <c r="C19" s="16">
        <f t="shared" si="1"/>
        <v>2</v>
      </c>
      <c r="D19" s="19" t="s">
        <v>86</v>
      </c>
      <c r="E19" s="11">
        <v>2</v>
      </c>
    </row>
    <row r="20" spans="1:5" ht="15.75" customHeight="1">
      <c r="A20" s="22">
        <v>16</v>
      </c>
      <c r="B20" s="14" t="s">
        <v>64</v>
      </c>
      <c r="C20" s="16">
        <f t="shared" si="1"/>
        <v>2</v>
      </c>
      <c r="D20" s="19" t="s">
        <v>87</v>
      </c>
      <c r="E20" s="11">
        <v>2</v>
      </c>
    </row>
    <row r="21" spans="1:5" ht="15.75" customHeight="1">
      <c r="A21" s="22">
        <v>17</v>
      </c>
      <c r="B21" s="14" t="s">
        <v>64</v>
      </c>
      <c r="C21" s="16">
        <f t="shared" si="1"/>
        <v>7</v>
      </c>
      <c r="D21" s="19" t="s">
        <v>88</v>
      </c>
      <c r="E21" s="11">
        <v>1</v>
      </c>
    </row>
    <row r="22" spans="1:5" ht="15.75" customHeight="1">
      <c r="A22" s="22">
        <v>18</v>
      </c>
      <c r="B22" s="14" t="s">
        <v>64</v>
      </c>
      <c r="C22" s="16">
        <f t="shared" si="1"/>
        <v>7</v>
      </c>
      <c r="D22" s="19" t="s">
        <v>89</v>
      </c>
      <c r="E22" s="11">
        <v>1</v>
      </c>
    </row>
    <row r="23" spans="1:5" ht="15.75" customHeight="1">
      <c r="A23" s="22">
        <v>19</v>
      </c>
      <c r="B23" s="14" t="s">
        <v>64</v>
      </c>
      <c r="C23" s="16">
        <f t="shared" si="1"/>
        <v>7</v>
      </c>
      <c r="D23" s="19" t="s">
        <v>90</v>
      </c>
      <c r="E23" s="11">
        <v>1</v>
      </c>
    </row>
    <row r="24" spans="1:5" ht="15.75" customHeight="1">
      <c r="A24" s="22">
        <v>20</v>
      </c>
      <c r="B24" s="14" t="s">
        <v>64</v>
      </c>
      <c r="C24" s="16">
        <f t="shared" si="1"/>
        <v>7</v>
      </c>
      <c r="D24" s="19" t="s">
        <v>91</v>
      </c>
      <c r="E24" s="1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1"/>
  <sheetViews>
    <sheetView workbookViewId="0">
      <selection activeCell="C11" sqref="C11"/>
    </sheetView>
  </sheetViews>
  <sheetFormatPr defaultColWidth="12.5703125" defaultRowHeight="15.75" customHeight="1"/>
  <cols>
    <col min="1" max="1" width="5.42578125" customWidth="1"/>
    <col min="2" max="3" width="22.42578125" customWidth="1"/>
    <col min="4" max="4" width="22.5703125" customWidth="1"/>
  </cols>
  <sheetData>
    <row r="1" spans="1:5" ht="15.75" customHeight="1">
      <c r="A1" s="1"/>
      <c r="B1" s="2"/>
      <c r="C1" s="2"/>
    </row>
    <row r="3" spans="1:5" ht="15">
      <c r="A3" s="3" t="s">
        <v>39</v>
      </c>
      <c r="B3" s="3"/>
      <c r="C3" s="3"/>
      <c r="D3" s="4"/>
      <c r="E3" s="4"/>
    </row>
    <row r="4" spans="1:5" ht="31.5">
      <c r="A4" s="7" t="s">
        <v>1</v>
      </c>
      <c r="B4" s="7" t="s">
        <v>54</v>
      </c>
      <c r="C4" s="7" t="s">
        <v>56</v>
      </c>
      <c r="D4" s="7" t="s">
        <v>2</v>
      </c>
      <c r="E4" s="7" t="s">
        <v>3</v>
      </c>
    </row>
    <row r="5" spans="1:5" ht="30">
      <c r="A5" s="5">
        <v>1</v>
      </c>
      <c r="B5" s="11" t="s">
        <v>55</v>
      </c>
      <c r="C5" s="5">
        <f>_xlfn.RANK.EQ(E5,$E$5:$E$11,0)</f>
        <v>1</v>
      </c>
      <c r="D5" s="5" t="s">
        <v>40</v>
      </c>
      <c r="E5" s="11">
        <v>22</v>
      </c>
    </row>
    <row r="6" spans="1:5" ht="15">
      <c r="A6" s="5">
        <v>2</v>
      </c>
      <c r="B6" s="11" t="s">
        <v>55</v>
      </c>
      <c r="C6" s="23">
        <f t="shared" ref="C6:C12" si="0">_xlfn.RANK.EQ(E6,$E$5:$E$11,0)</f>
        <v>2</v>
      </c>
      <c r="D6" s="5" t="s">
        <v>41</v>
      </c>
      <c r="E6" s="11">
        <v>15</v>
      </c>
    </row>
    <row r="7" spans="1:5" ht="30">
      <c r="A7" s="5">
        <v>3</v>
      </c>
      <c r="B7" s="11" t="s">
        <v>55</v>
      </c>
      <c r="C7" s="23">
        <f t="shared" si="0"/>
        <v>3</v>
      </c>
      <c r="D7" s="5" t="s">
        <v>42</v>
      </c>
      <c r="E7" s="11">
        <v>9</v>
      </c>
    </row>
    <row r="8" spans="1:5" ht="15">
      <c r="A8" s="5">
        <v>4</v>
      </c>
      <c r="B8" s="11" t="s">
        <v>55</v>
      </c>
      <c r="C8" s="23">
        <f t="shared" si="0"/>
        <v>4</v>
      </c>
      <c r="D8" s="5" t="s">
        <v>43</v>
      </c>
      <c r="E8" s="11">
        <v>7</v>
      </c>
    </row>
    <row r="9" spans="1:5" ht="15">
      <c r="A9" s="5">
        <v>5</v>
      </c>
      <c r="B9" s="12" t="s">
        <v>55</v>
      </c>
      <c r="C9" s="23">
        <f t="shared" si="0"/>
        <v>5</v>
      </c>
      <c r="D9" s="5" t="s">
        <v>44</v>
      </c>
      <c r="E9" s="11">
        <v>3</v>
      </c>
    </row>
    <row r="10" spans="1:5" ht="15">
      <c r="A10" s="8">
        <v>6</v>
      </c>
      <c r="B10" s="13" t="s">
        <v>55</v>
      </c>
      <c r="C10" s="16">
        <f t="shared" si="0"/>
        <v>6</v>
      </c>
      <c r="D10" s="5" t="s">
        <v>45</v>
      </c>
      <c r="E10" s="11">
        <v>2</v>
      </c>
    </row>
    <row r="11" spans="1:5" ht="15">
      <c r="A11" s="8">
        <v>7</v>
      </c>
      <c r="B11" s="13" t="s">
        <v>55</v>
      </c>
      <c r="C11" s="16">
        <f t="shared" si="0"/>
        <v>7</v>
      </c>
      <c r="D11" s="5" t="s">
        <v>46</v>
      </c>
      <c r="E11" s="11">
        <v>1</v>
      </c>
    </row>
    <row r="12" spans="1:5" ht="15.75" customHeight="1">
      <c r="A12" s="8">
        <v>8</v>
      </c>
      <c r="B12" s="14" t="s">
        <v>64</v>
      </c>
      <c r="C12" s="16">
        <f>_xlfn.RANK.EQ(E12,$E$12:$E$21,0)</f>
        <v>1</v>
      </c>
      <c r="D12" s="23" t="s">
        <v>42</v>
      </c>
      <c r="E12" s="11">
        <v>11</v>
      </c>
    </row>
    <row r="13" spans="1:5" ht="15.75" customHeight="1">
      <c r="A13" s="8">
        <v>9</v>
      </c>
      <c r="B13" s="14" t="s">
        <v>64</v>
      </c>
      <c r="C13" s="16">
        <f t="shared" ref="C13:C21" si="1">_xlfn.RANK.EQ(E13,$E$12:$E$21,0)</f>
        <v>2</v>
      </c>
      <c r="D13" s="23" t="s">
        <v>40</v>
      </c>
      <c r="E13" s="11">
        <v>9</v>
      </c>
    </row>
    <row r="14" spans="1:5" ht="15.75" customHeight="1">
      <c r="A14" s="8">
        <v>10</v>
      </c>
      <c r="B14" s="14" t="s">
        <v>64</v>
      </c>
      <c r="C14" s="16">
        <f t="shared" si="1"/>
        <v>3</v>
      </c>
      <c r="D14" s="23" t="s">
        <v>41</v>
      </c>
      <c r="E14" s="11">
        <v>8</v>
      </c>
    </row>
    <row r="15" spans="1:5" ht="15.75" customHeight="1">
      <c r="A15" s="8">
        <v>11</v>
      </c>
      <c r="B15" s="14" t="s">
        <v>64</v>
      </c>
      <c r="C15" s="16">
        <f t="shared" si="1"/>
        <v>4</v>
      </c>
      <c r="D15" s="23" t="s">
        <v>92</v>
      </c>
      <c r="E15" s="11">
        <v>5</v>
      </c>
    </row>
    <row r="16" spans="1:5" ht="15.75" customHeight="1">
      <c r="A16" s="8">
        <v>12</v>
      </c>
      <c r="B16" s="14" t="s">
        <v>64</v>
      </c>
      <c r="C16" s="16">
        <f t="shared" si="1"/>
        <v>5</v>
      </c>
      <c r="D16" s="23" t="s">
        <v>45</v>
      </c>
      <c r="E16" s="11">
        <v>4</v>
      </c>
    </row>
    <row r="17" spans="1:5" ht="15.75" customHeight="1">
      <c r="A17" s="8">
        <v>13</v>
      </c>
      <c r="B17" s="14" t="s">
        <v>64</v>
      </c>
      <c r="C17" s="16">
        <f t="shared" si="1"/>
        <v>6</v>
      </c>
      <c r="D17" s="23" t="s">
        <v>46</v>
      </c>
      <c r="E17" s="11">
        <v>2</v>
      </c>
    </row>
    <row r="18" spans="1:5" ht="15.75" customHeight="1">
      <c r="A18" s="8">
        <v>14</v>
      </c>
      <c r="B18" s="14" t="s">
        <v>64</v>
      </c>
      <c r="C18" s="16">
        <f t="shared" si="1"/>
        <v>7</v>
      </c>
      <c r="D18" s="23" t="s">
        <v>93</v>
      </c>
      <c r="E18" s="11">
        <v>1</v>
      </c>
    </row>
    <row r="19" spans="1:5" ht="15.75" customHeight="1">
      <c r="A19" s="8">
        <v>15</v>
      </c>
      <c r="B19" s="14" t="s">
        <v>64</v>
      </c>
      <c r="C19" s="16">
        <f t="shared" si="1"/>
        <v>7</v>
      </c>
      <c r="D19" s="23" t="s">
        <v>94</v>
      </c>
      <c r="E19" s="11">
        <v>1</v>
      </c>
    </row>
    <row r="20" spans="1:5" ht="15.75" customHeight="1">
      <c r="A20" s="8">
        <v>16</v>
      </c>
      <c r="B20" s="14" t="s">
        <v>64</v>
      </c>
      <c r="C20" s="16">
        <f t="shared" si="1"/>
        <v>7</v>
      </c>
      <c r="D20" s="23" t="s">
        <v>95</v>
      </c>
      <c r="E20" s="11">
        <v>1</v>
      </c>
    </row>
    <row r="21" spans="1:5" ht="15.75" customHeight="1">
      <c r="A21" s="8">
        <v>17</v>
      </c>
      <c r="B21" s="14" t="s">
        <v>64</v>
      </c>
      <c r="C21" s="16">
        <f t="shared" si="1"/>
        <v>7</v>
      </c>
      <c r="D21" s="23" t="s">
        <v>96</v>
      </c>
      <c r="E21" s="1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1"/>
  <sheetViews>
    <sheetView topLeftCell="C1" workbookViewId="0">
      <selection activeCell="E5" sqref="E5"/>
    </sheetView>
  </sheetViews>
  <sheetFormatPr defaultColWidth="12.5703125" defaultRowHeight="15.75" customHeight="1"/>
  <cols>
    <col min="1" max="1" width="5.42578125" customWidth="1"/>
    <col min="2" max="3" width="25" customWidth="1"/>
    <col min="4" max="4" width="55.5703125" customWidth="1"/>
  </cols>
  <sheetData>
    <row r="1" spans="1:5" ht="15.75" customHeight="1">
      <c r="A1" s="1"/>
      <c r="B1" s="2"/>
      <c r="C1" s="2"/>
    </row>
    <row r="3" spans="1:5" ht="15">
      <c r="A3" s="3" t="s">
        <v>47</v>
      </c>
      <c r="B3" s="3"/>
      <c r="C3" s="3"/>
      <c r="D3" s="4"/>
      <c r="E3" s="4"/>
    </row>
    <row r="4" spans="1:5">
      <c r="A4" s="7" t="s">
        <v>1</v>
      </c>
      <c r="B4" s="7" t="s">
        <v>54</v>
      </c>
      <c r="C4" s="7" t="s">
        <v>56</v>
      </c>
      <c r="D4" s="7" t="s">
        <v>2</v>
      </c>
      <c r="E4" s="7" t="s">
        <v>3</v>
      </c>
    </row>
    <row r="5" spans="1:5" ht="15">
      <c r="A5" s="5">
        <v>1</v>
      </c>
      <c r="B5" s="11" t="s">
        <v>55</v>
      </c>
      <c r="C5" s="5">
        <f>_xlfn.RANK.EQ(E5,$E$5:$E$11,0)</f>
        <v>1</v>
      </c>
      <c r="D5" s="5" t="s">
        <v>48</v>
      </c>
      <c r="E5" s="11">
        <v>12</v>
      </c>
    </row>
    <row r="6" spans="1:5" ht="15">
      <c r="A6" s="5">
        <v>2</v>
      </c>
      <c r="B6" s="11" t="s">
        <v>55</v>
      </c>
      <c r="C6" s="27">
        <f t="shared" ref="C6:C12" si="0">_xlfn.RANK.EQ(E6,$E$5:$E$11,0)</f>
        <v>2</v>
      </c>
      <c r="D6" s="5" t="s">
        <v>4</v>
      </c>
      <c r="E6" s="11">
        <v>4</v>
      </c>
    </row>
    <row r="7" spans="1:5" ht="15">
      <c r="A7" s="5">
        <v>3</v>
      </c>
      <c r="B7" s="11" t="s">
        <v>55</v>
      </c>
      <c r="C7" s="27">
        <f t="shared" si="0"/>
        <v>3</v>
      </c>
      <c r="D7" s="5" t="s">
        <v>49</v>
      </c>
      <c r="E7" s="11">
        <v>3</v>
      </c>
    </row>
    <row r="8" spans="1:5" ht="15">
      <c r="A8" s="5">
        <v>4</v>
      </c>
      <c r="B8" s="11" t="s">
        <v>55</v>
      </c>
      <c r="C8" s="27">
        <f t="shared" si="0"/>
        <v>3</v>
      </c>
      <c r="D8" s="5" t="s">
        <v>50</v>
      </c>
      <c r="E8" s="11">
        <v>3</v>
      </c>
    </row>
    <row r="9" spans="1:5" ht="15">
      <c r="A9" s="5">
        <v>5</v>
      </c>
      <c r="B9" s="11" t="s">
        <v>55</v>
      </c>
      <c r="C9" s="27">
        <f t="shared" si="0"/>
        <v>5</v>
      </c>
      <c r="D9" s="5" t="s">
        <v>51</v>
      </c>
      <c r="E9" s="11">
        <v>2</v>
      </c>
    </row>
    <row r="10" spans="1:5" ht="15">
      <c r="A10" s="5">
        <v>6</v>
      </c>
      <c r="B10" s="11" t="s">
        <v>55</v>
      </c>
      <c r="C10" s="27">
        <f t="shared" si="0"/>
        <v>6</v>
      </c>
      <c r="D10" s="5" t="s">
        <v>52</v>
      </c>
      <c r="E10" s="11">
        <v>1</v>
      </c>
    </row>
    <row r="11" spans="1:5" ht="15">
      <c r="A11" s="5">
        <v>7</v>
      </c>
      <c r="B11" s="11" t="s">
        <v>55</v>
      </c>
      <c r="C11" s="27">
        <f t="shared" si="0"/>
        <v>6</v>
      </c>
      <c r="D11" s="5" t="s">
        <v>11</v>
      </c>
      <c r="E11" s="11">
        <v>1</v>
      </c>
    </row>
    <row r="12" spans="1:5" ht="15.75" customHeight="1">
      <c r="A12" s="27">
        <v>8</v>
      </c>
      <c r="B12" s="11" t="s">
        <v>64</v>
      </c>
      <c r="C12" s="27">
        <f>_xlfn.RANK.EQ(E12,$E$12:$E$21,0)</f>
        <v>1</v>
      </c>
      <c r="D12" s="27" t="s">
        <v>48</v>
      </c>
      <c r="E12" s="11">
        <v>8</v>
      </c>
    </row>
    <row r="13" spans="1:5" ht="15.75" customHeight="1">
      <c r="A13" s="27">
        <v>9</v>
      </c>
      <c r="B13" s="11" t="s">
        <v>64</v>
      </c>
      <c r="C13" s="27">
        <f t="shared" ref="C13:C21" si="1">_xlfn.RANK.EQ(E13,$E$12:$E$21,0)</f>
        <v>1</v>
      </c>
      <c r="D13" s="27" t="s">
        <v>97</v>
      </c>
      <c r="E13" s="11">
        <v>8</v>
      </c>
    </row>
    <row r="14" spans="1:5" ht="15.75" customHeight="1">
      <c r="A14" s="27">
        <v>10</v>
      </c>
      <c r="B14" s="11" t="s">
        <v>64</v>
      </c>
      <c r="C14" s="27">
        <f t="shared" si="1"/>
        <v>3</v>
      </c>
      <c r="D14" s="27" t="s">
        <v>50</v>
      </c>
      <c r="E14" s="11">
        <v>4</v>
      </c>
    </row>
    <row r="15" spans="1:5" ht="15.75" customHeight="1">
      <c r="A15" s="27">
        <v>11</v>
      </c>
      <c r="B15" s="11" t="s">
        <v>64</v>
      </c>
      <c r="C15" s="27">
        <f t="shared" si="1"/>
        <v>4</v>
      </c>
      <c r="D15" s="27" t="s">
        <v>82</v>
      </c>
      <c r="E15" s="11">
        <v>2</v>
      </c>
    </row>
    <row r="16" spans="1:5" ht="15.75" customHeight="1">
      <c r="A16" s="27">
        <v>12</v>
      </c>
      <c r="B16" s="11" t="s">
        <v>64</v>
      </c>
      <c r="C16" s="27">
        <f t="shared" si="1"/>
        <v>4</v>
      </c>
      <c r="D16" s="27" t="s">
        <v>98</v>
      </c>
      <c r="E16" s="11">
        <v>2</v>
      </c>
    </row>
    <row r="17" spans="1:5" ht="15.75" customHeight="1">
      <c r="A17" s="27">
        <v>13</v>
      </c>
      <c r="B17" s="11" t="s">
        <v>64</v>
      </c>
      <c r="C17" s="27">
        <f t="shared" si="1"/>
        <v>6</v>
      </c>
      <c r="D17" s="27" t="s">
        <v>99</v>
      </c>
      <c r="E17" s="11">
        <v>1</v>
      </c>
    </row>
    <row r="18" spans="1:5" ht="15.75" customHeight="1">
      <c r="A18" s="27">
        <v>14</v>
      </c>
      <c r="B18" s="11" t="s">
        <v>64</v>
      </c>
      <c r="C18" s="27">
        <f t="shared" si="1"/>
        <v>6</v>
      </c>
      <c r="D18" s="27" t="s">
        <v>100</v>
      </c>
      <c r="E18" s="11">
        <v>1</v>
      </c>
    </row>
    <row r="19" spans="1:5" ht="15.75" customHeight="1">
      <c r="A19" s="27">
        <v>15</v>
      </c>
      <c r="B19" s="11" t="s">
        <v>64</v>
      </c>
      <c r="C19" s="27">
        <f t="shared" si="1"/>
        <v>6</v>
      </c>
      <c r="D19" s="27" t="s">
        <v>101</v>
      </c>
      <c r="E19" s="11">
        <v>1</v>
      </c>
    </row>
    <row r="20" spans="1:5" ht="15.75" customHeight="1">
      <c r="A20" s="27">
        <v>16</v>
      </c>
      <c r="B20" s="11" t="s">
        <v>64</v>
      </c>
      <c r="C20" s="27">
        <f t="shared" si="1"/>
        <v>6</v>
      </c>
      <c r="D20" s="27" t="s">
        <v>102</v>
      </c>
      <c r="E20" s="11">
        <v>1</v>
      </c>
    </row>
    <row r="21" spans="1:5" ht="15.75" customHeight="1">
      <c r="A21" s="27">
        <v>17</v>
      </c>
      <c r="B21" s="11" t="s">
        <v>64</v>
      </c>
      <c r="C21" s="27">
        <f t="shared" si="1"/>
        <v>6</v>
      </c>
      <c r="D21" s="27" t="s">
        <v>103</v>
      </c>
      <c r="E21" s="11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4"/>
  <sheetViews>
    <sheetView tabSelected="1" workbookViewId="0">
      <selection activeCell="D18" sqref="D18"/>
    </sheetView>
  </sheetViews>
  <sheetFormatPr defaultColWidth="12.5703125" defaultRowHeight="15.75" customHeight="1"/>
  <cols>
    <col min="1" max="1" width="5.42578125" customWidth="1"/>
    <col min="2" max="2" width="10.5703125" style="24" customWidth="1"/>
    <col min="3" max="3" width="17.28515625" style="24" customWidth="1"/>
    <col min="4" max="4" width="55.5703125" customWidth="1"/>
  </cols>
  <sheetData>
    <row r="1" spans="1:5" ht="15.75" customHeight="1">
      <c r="A1" s="1"/>
      <c r="B1" s="25"/>
      <c r="C1" s="25"/>
    </row>
    <row r="3" spans="1:5" ht="15">
      <c r="A3" s="3" t="s">
        <v>53</v>
      </c>
      <c r="B3" s="26"/>
      <c r="C3" s="26"/>
      <c r="D3" s="4"/>
      <c r="E3" s="4"/>
    </row>
    <row r="4" spans="1:5" ht="40.5" customHeight="1">
      <c r="A4" s="7" t="s">
        <v>1</v>
      </c>
      <c r="B4" s="7" t="s">
        <v>54</v>
      </c>
      <c r="C4" s="7" t="s">
        <v>56</v>
      </c>
      <c r="D4" s="7" t="s">
        <v>2</v>
      </c>
      <c r="E4" s="7" t="s">
        <v>3</v>
      </c>
    </row>
    <row r="5" spans="1:5" ht="15">
      <c r="A5" s="5">
        <v>1</v>
      </c>
      <c r="B5" s="27" t="s">
        <v>64</v>
      </c>
      <c r="C5" s="27">
        <f>_xlfn.RANK.EQ(E5,$E$5:$E$14,0)</f>
        <v>1</v>
      </c>
      <c r="D5" s="28" t="s">
        <v>82</v>
      </c>
      <c r="E5" s="11">
        <v>3</v>
      </c>
    </row>
    <row r="6" spans="1:5" ht="15">
      <c r="A6" s="5">
        <v>2</v>
      </c>
      <c r="B6" s="27" t="s">
        <v>64</v>
      </c>
      <c r="C6" s="28">
        <f t="shared" ref="C6:C14" si="0">_xlfn.RANK.EQ(E6,$E$5:$E$14,0)</f>
        <v>2</v>
      </c>
      <c r="D6" s="28" t="s">
        <v>5</v>
      </c>
      <c r="E6" s="11">
        <v>2</v>
      </c>
    </row>
    <row r="7" spans="1:5" ht="15">
      <c r="A7" s="28">
        <v>3</v>
      </c>
      <c r="B7" s="28" t="s">
        <v>64</v>
      </c>
      <c r="C7" s="28">
        <f t="shared" si="0"/>
        <v>2</v>
      </c>
      <c r="D7" s="28" t="s">
        <v>104</v>
      </c>
      <c r="E7" s="11">
        <v>2</v>
      </c>
    </row>
    <row r="8" spans="1:5" ht="15.75" customHeight="1">
      <c r="A8" s="28">
        <v>4</v>
      </c>
      <c r="B8" s="28" t="s">
        <v>64</v>
      </c>
      <c r="C8" s="28">
        <f t="shared" si="0"/>
        <v>4</v>
      </c>
      <c r="D8" s="28" t="s">
        <v>8</v>
      </c>
      <c r="E8" s="11">
        <v>1</v>
      </c>
    </row>
    <row r="9" spans="1:5" ht="15.75" customHeight="1">
      <c r="A9" s="28">
        <v>5</v>
      </c>
      <c r="B9" s="28" t="s">
        <v>64</v>
      </c>
      <c r="C9" s="28">
        <f t="shared" si="0"/>
        <v>4</v>
      </c>
      <c r="D9" s="28" t="s">
        <v>11</v>
      </c>
      <c r="E9" s="11">
        <v>1</v>
      </c>
    </row>
    <row r="10" spans="1:5" ht="15.75" customHeight="1">
      <c r="A10" s="28">
        <v>6</v>
      </c>
      <c r="B10" s="28" t="s">
        <v>64</v>
      </c>
      <c r="C10" s="28">
        <f t="shared" si="0"/>
        <v>4</v>
      </c>
      <c r="D10" s="28" t="s">
        <v>105</v>
      </c>
      <c r="E10" s="11">
        <v>1</v>
      </c>
    </row>
    <row r="11" spans="1:5" ht="15.75" customHeight="1">
      <c r="A11" s="28">
        <v>7</v>
      </c>
      <c r="B11" s="28" t="s">
        <v>64</v>
      </c>
      <c r="C11" s="28">
        <f t="shared" si="0"/>
        <v>4</v>
      </c>
      <c r="D11" s="28" t="s">
        <v>106</v>
      </c>
      <c r="E11" s="11">
        <v>1</v>
      </c>
    </row>
    <row r="12" spans="1:5" ht="15.75" customHeight="1">
      <c r="A12" s="28">
        <v>8</v>
      </c>
      <c r="B12" s="28" t="s">
        <v>64</v>
      </c>
      <c r="C12" s="28">
        <f t="shared" si="0"/>
        <v>4</v>
      </c>
      <c r="D12" s="28" t="s">
        <v>107</v>
      </c>
      <c r="E12" s="11">
        <v>1</v>
      </c>
    </row>
    <row r="13" spans="1:5" ht="15.75" customHeight="1">
      <c r="A13" s="28">
        <v>9</v>
      </c>
      <c r="B13" s="28" t="s">
        <v>64</v>
      </c>
      <c r="C13" s="28">
        <f t="shared" si="0"/>
        <v>4</v>
      </c>
      <c r="D13" s="28" t="s">
        <v>108</v>
      </c>
      <c r="E13" s="11">
        <v>1</v>
      </c>
    </row>
    <row r="14" spans="1:5" ht="15.75" customHeight="1">
      <c r="A14" s="28">
        <v>10</v>
      </c>
      <c r="B14" s="28" t="s">
        <v>64</v>
      </c>
      <c r="C14" s="28">
        <f t="shared" si="0"/>
        <v>4</v>
      </c>
      <c r="D14" s="28" t="s">
        <v>109</v>
      </c>
      <c r="E14" s="1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Poli Penyakit Dalam</vt:lpstr>
      <vt:lpstr>Poli Obgyn</vt:lpstr>
      <vt:lpstr>Poli Paru</vt:lpstr>
      <vt:lpstr>Poli Anak</vt:lpstr>
      <vt:lpstr>Poli Bedah</vt:lpstr>
      <vt:lpstr>Poli Gigi</vt:lpstr>
      <vt:lpstr>Poli Jantung</vt:lpstr>
      <vt:lpstr>Poli Umum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RC NTB Staff</cp:lastModifiedBy>
  <dcterms:modified xsi:type="dcterms:W3CDTF">2023-09-29T07:49:12Z</dcterms:modified>
</cp:coreProperties>
</file>