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25"/>
  </bookViews>
  <sheets>
    <sheet name="OPD DAN JLH PAKET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F26" i="2"/>
  <c r="G26" i="2"/>
  <c r="H26" i="2"/>
  <c r="I26" i="2"/>
  <c r="J26" i="2"/>
  <c r="K26" i="2"/>
  <c r="L26" i="2"/>
  <c r="C26" i="2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7" i="2"/>
  <c r="D25" i="2"/>
  <c r="D23" i="2"/>
  <c r="D24" i="2"/>
  <c r="D21" i="2"/>
  <c r="D22" i="2"/>
  <c r="D15" i="2"/>
  <c r="D16" i="2"/>
  <c r="D17" i="2"/>
  <c r="D18" i="2"/>
  <c r="D19" i="2"/>
  <c r="D20" i="2"/>
  <c r="D14" i="2"/>
  <c r="D26" i="2" s="1"/>
  <c r="D7" i="2"/>
  <c r="D8" i="2"/>
  <c r="D9" i="2"/>
  <c r="D10" i="2"/>
  <c r="D11" i="2"/>
  <c r="D12" i="2"/>
  <c r="D13" i="2"/>
  <c r="D6" i="2"/>
</calcChain>
</file>

<file path=xl/sharedStrings.xml><?xml version="1.0" encoding="utf-8"?>
<sst xmlns="http://schemas.openxmlformats.org/spreadsheetml/2006/main" count="38" uniqueCount="32">
  <si>
    <t>JUMLAH PAKET</t>
  </si>
  <si>
    <t>NO</t>
  </si>
  <si>
    <t>NAMA OPD</t>
  </si>
  <si>
    <t xml:space="preserve">JUMLAH ANGGARAN </t>
  </si>
  <si>
    <t>Konsultansi</t>
  </si>
  <si>
    <t>Konstruksi</t>
  </si>
  <si>
    <t>Barang</t>
  </si>
  <si>
    <t>Jasa Lainnya</t>
  </si>
  <si>
    <t>Pkt</t>
  </si>
  <si>
    <t>Anggaran (juta)</t>
  </si>
  <si>
    <t>BIRO KESEJAHTERAAN RAKYAT</t>
  </si>
  <si>
    <t>DINAS KETAHANAN PANGAN</t>
  </si>
  <si>
    <t>DINAS PERTANIAN DAN PERKEBUNAN</t>
  </si>
  <si>
    <t>DINAS PETERNAKAN DAN KESEHATAN HEWAN</t>
  </si>
  <si>
    <t>DINAS KELAUTAN DAN PERIKANAN</t>
  </si>
  <si>
    <t>DINAS PERDAGANGAN</t>
  </si>
  <si>
    <t>DINAS PERINDUSTRIAN</t>
  </si>
  <si>
    <t>DINAS PEKERJAAN UMUM DAN TATA RUANG</t>
  </si>
  <si>
    <t>DINAS PERUMAHAN DAN PERMUKIMAN</t>
  </si>
  <si>
    <t>DINAS LINGKUNGAN HIDUP DAN KEHUTANAN</t>
  </si>
  <si>
    <t>DINAS ENERGI DAN SUMBER DAYA MINERAL</t>
  </si>
  <si>
    <t>DINAS PENDIDIKAN DAN KEBUDAYAAN</t>
  </si>
  <si>
    <t>DINAS PEMUDA DAN OLAHRAGA</t>
  </si>
  <si>
    <t>DINAS KESEHATAN</t>
  </si>
  <si>
    <t>DINAS SOSIAL</t>
  </si>
  <si>
    <t>BADAN PENGEMBANGAN SDM DAERAH</t>
  </si>
  <si>
    <t>BADAN PENGELOLAAN PENDAPATAN DAERAH</t>
  </si>
  <si>
    <t>RSU PROVINSI</t>
  </si>
  <si>
    <t>RUMAH SAKIT JIWA MUTIARA SUKMA</t>
  </si>
  <si>
    <t>BPBD PROVINSI NTB</t>
  </si>
  <si>
    <t>JUMLAH</t>
  </si>
  <si>
    <t>JUMLAH PAKET PENGADAAN  BARANG/JASA  PEMERINTAH YANG DIKENDALIKAN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</si>
</sst>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vertical="top"/>
    </xf>
    <xf numFmtId="164" fontId="2" fillId="0" borderId="0" xfId="1" applyNumberFormat="1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4" fillId="3" borderId="1" xfId="1" applyNumberFormat="1" applyFont="1" applyFill="1" applyBorder="1" applyAlignment="1">
      <alignment vertical="top" wrapText="1"/>
    </xf>
    <xf numFmtId="41" fontId="4" fillId="0" borderId="1" xfId="2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1" xfId="2" applyFont="1" applyBorder="1" applyAlignment="1">
      <alignment vertical="center"/>
    </xf>
    <xf numFmtId="0" fontId="3" fillId="0" borderId="1" xfId="0" applyFont="1" applyBorder="1" applyAlignment="1">
      <alignment wrapText="1"/>
    </xf>
    <xf numFmtId="41" fontId="3" fillId="4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U17" sqref="U17"/>
    </sheetView>
  </sheetViews>
  <sheetFormatPr defaultRowHeight="15" x14ac:dyDescent="0.25"/>
  <cols>
    <col min="1" max="1" width="6.5703125" customWidth="1"/>
    <col min="2" max="2" width="37.85546875" customWidth="1"/>
    <col min="3" max="3" width="22.28515625" customWidth="1"/>
    <col min="4" max="4" width="10.85546875" customWidth="1"/>
    <col min="5" max="5" width="9.28515625" bestFit="1" customWidth="1"/>
    <col min="6" max="6" width="11.85546875" customWidth="1"/>
    <col min="7" max="7" width="9.28515625" bestFit="1" customWidth="1"/>
    <col min="8" max="8" width="11.42578125" bestFit="1" customWidth="1"/>
    <col min="9" max="9" width="9.28515625" bestFit="1" customWidth="1"/>
    <col min="10" max="10" width="12.28515625" customWidth="1"/>
    <col min="11" max="11" width="9.28515625" bestFit="1" customWidth="1"/>
    <col min="12" max="12" width="11.28515625" customWidth="1"/>
  </cols>
  <sheetData>
    <row r="1" spans="1:13" ht="18" x14ac:dyDescent="0.25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x14ac:dyDescent="0.25">
      <c r="A4" s="20" t="s">
        <v>1</v>
      </c>
      <c r="B4" s="20" t="s">
        <v>2</v>
      </c>
      <c r="C4" s="21" t="s">
        <v>3</v>
      </c>
      <c r="D4" s="21" t="s">
        <v>0</v>
      </c>
      <c r="E4" s="19" t="s">
        <v>4</v>
      </c>
      <c r="F4" s="19"/>
      <c r="G4" s="19" t="s">
        <v>5</v>
      </c>
      <c r="H4" s="19"/>
      <c r="I4" s="19" t="s">
        <v>6</v>
      </c>
      <c r="J4" s="19"/>
      <c r="K4" s="19" t="s">
        <v>7</v>
      </c>
      <c r="L4" s="19"/>
    </row>
    <row r="5" spans="1:13" ht="30" x14ac:dyDescent="0.25">
      <c r="A5" s="20"/>
      <c r="B5" s="20"/>
      <c r="C5" s="21"/>
      <c r="D5" s="21"/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  <c r="K5" s="6" t="s">
        <v>8</v>
      </c>
      <c r="L5" s="7" t="s">
        <v>9</v>
      </c>
    </row>
    <row r="6" spans="1:13" x14ac:dyDescent="0.25">
      <c r="A6" s="8">
        <v>1</v>
      </c>
      <c r="B6" s="9" t="s">
        <v>10</v>
      </c>
      <c r="C6" s="10">
        <v>4198000000</v>
      </c>
      <c r="D6" s="11">
        <f>+E6+G6+I6+K6</f>
        <v>4</v>
      </c>
      <c r="E6" s="12">
        <v>0</v>
      </c>
      <c r="F6" s="13">
        <v>0</v>
      </c>
      <c r="G6" s="12">
        <v>0</v>
      </c>
      <c r="H6" s="13">
        <v>0</v>
      </c>
      <c r="I6" s="12">
        <v>4</v>
      </c>
      <c r="J6" s="13">
        <v>4198</v>
      </c>
      <c r="K6" s="12">
        <v>0</v>
      </c>
      <c r="L6" s="13">
        <v>0</v>
      </c>
    </row>
    <row r="7" spans="1:13" ht="16.5" x14ac:dyDescent="0.25">
      <c r="A7" s="8">
        <f>+A6+1</f>
        <v>2</v>
      </c>
      <c r="B7" s="14" t="s">
        <v>11</v>
      </c>
      <c r="C7" s="13">
        <v>1500000000</v>
      </c>
      <c r="D7" s="11">
        <f t="shared" ref="D7:D25" si="0">+E7+G7+I7+K7</f>
        <v>1</v>
      </c>
      <c r="E7" s="12">
        <v>0</v>
      </c>
      <c r="F7" s="13">
        <v>0</v>
      </c>
      <c r="G7" s="12">
        <v>0</v>
      </c>
      <c r="H7" s="13">
        <v>0</v>
      </c>
      <c r="I7" s="12">
        <v>1</v>
      </c>
      <c r="J7" s="13">
        <v>1500</v>
      </c>
      <c r="K7" s="12">
        <v>0</v>
      </c>
      <c r="L7" s="13">
        <v>0</v>
      </c>
      <c r="M7" s="1"/>
    </row>
    <row r="8" spans="1:13" ht="30" x14ac:dyDescent="0.25">
      <c r="A8" s="8">
        <f t="shared" ref="A8:A25" si="1">+A7+1</f>
        <v>3</v>
      </c>
      <c r="B8" s="14" t="s">
        <v>12</v>
      </c>
      <c r="C8" s="13">
        <v>43835886000</v>
      </c>
      <c r="D8" s="11">
        <f t="shared" si="0"/>
        <v>5</v>
      </c>
      <c r="E8" s="12">
        <v>0</v>
      </c>
      <c r="F8" s="13">
        <v>0</v>
      </c>
      <c r="G8" s="12">
        <v>1</v>
      </c>
      <c r="H8" s="13">
        <v>30828.231</v>
      </c>
      <c r="I8" s="12">
        <v>4</v>
      </c>
      <c r="J8" s="13">
        <v>13007.654999999999</v>
      </c>
      <c r="K8" s="12">
        <v>0</v>
      </c>
      <c r="L8" s="13">
        <v>0</v>
      </c>
      <c r="M8" s="1"/>
    </row>
    <row r="9" spans="1:13" ht="30" x14ac:dyDescent="0.25">
      <c r="A9" s="8">
        <f t="shared" si="1"/>
        <v>4</v>
      </c>
      <c r="B9" s="14" t="s">
        <v>13</v>
      </c>
      <c r="C9" s="13">
        <v>11930252200</v>
      </c>
      <c r="D9" s="11">
        <f t="shared" si="0"/>
        <v>11</v>
      </c>
      <c r="E9" s="12">
        <v>0</v>
      </c>
      <c r="F9" s="13">
        <v>0</v>
      </c>
      <c r="G9" s="12">
        <v>0</v>
      </c>
      <c r="H9" s="13">
        <v>0</v>
      </c>
      <c r="I9" s="12">
        <v>11</v>
      </c>
      <c r="J9" s="13">
        <v>11930.252199999999</v>
      </c>
      <c r="K9" s="12">
        <v>0</v>
      </c>
      <c r="L9" s="13">
        <v>0</v>
      </c>
      <c r="M9" s="2"/>
    </row>
    <row r="10" spans="1:13" ht="30" x14ac:dyDescent="0.25">
      <c r="A10" s="8">
        <f t="shared" si="1"/>
        <v>5</v>
      </c>
      <c r="B10" s="14" t="s">
        <v>14</v>
      </c>
      <c r="C10" s="13">
        <v>1125211000</v>
      </c>
      <c r="D10" s="11">
        <f t="shared" si="0"/>
        <v>1</v>
      </c>
      <c r="E10" s="12">
        <v>0</v>
      </c>
      <c r="F10" s="13">
        <v>0</v>
      </c>
      <c r="G10" s="12">
        <v>1</v>
      </c>
      <c r="H10" s="13">
        <v>1125.211</v>
      </c>
      <c r="I10" s="12">
        <v>0</v>
      </c>
      <c r="J10" s="13">
        <v>0</v>
      </c>
      <c r="K10" s="12">
        <v>0</v>
      </c>
      <c r="L10" s="13">
        <v>0</v>
      </c>
      <c r="M10" s="2"/>
    </row>
    <row r="11" spans="1:13" ht="16.5" x14ac:dyDescent="0.25">
      <c r="A11" s="8">
        <f t="shared" si="1"/>
        <v>6</v>
      </c>
      <c r="B11" s="14" t="s">
        <v>15</v>
      </c>
      <c r="C11" s="13">
        <v>1119000000</v>
      </c>
      <c r="D11" s="11">
        <f t="shared" si="0"/>
        <v>2</v>
      </c>
      <c r="E11" s="12">
        <v>0</v>
      </c>
      <c r="F11" s="13">
        <v>0</v>
      </c>
      <c r="G11" s="12">
        <v>0</v>
      </c>
      <c r="H11" s="13">
        <v>0</v>
      </c>
      <c r="I11" s="12">
        <v>2</v>
      </c>
      <c r="J11" s="13">
        <v>1119</v>
      </c>
      <c r="K11" s="12">
        <v>0</v>
      </c>
      <c r="L11" s="13">
        <v>0</v>
      </c>
      <c r="M11" s="2"/>
    </row>
    <row r="12" spans="1:13" ht="16.5" x14ac:dyDescent="0.25">
      <c r="A12" s="8">
        <f t="shared" si="1"/>
        <v>7</v>
      </c>
      <c r="B12" s="14" t="s">
        <v>16</v>
      </c>
      <c r="C12" s="13">
        <v>5824641611</v>
      </c>
      <c r="D12" s="11">
        <f t="shared" si="0"/>
        <v>2</v>
      </c>
      <c r="E12" s="12">
        <v>1</v>
      </c>
      <c r="F12" s="13">
        <v>750</v>
      </c>
      <c r="G12" s="12">
        <v>1</v>
      </c>
      <c r="H12" s="13">
        <v>5074.641611</v>
      </c>
      <c r="I12" s="12">
        <v>0</v>
      </c>
      <c r="J12" s="13">
        <v>0</v>
      </c>
      <c r="K12" s="12">
        <v>0</v>
      </c>
      <c r="L12" s="13">
        <v>0</v>
      </c>
      <c r="M12" s="1"/>
    </row>
    <row r="13" spans="1:13" ht="30" x14ac:dyDescent="0.25">
      <c r="A13" s="8">
        <f t="shared" si="1"/>
        <v>8</v>
      </c>
      <c r="B13" s="14" t="s">
        <v>17</v>
      </c>
      <c r="C13" s="13">
        <v>838207795000</v>
      </c>
      <c r="D13" s="11">
        <f t="shared" si="0"/>
        <v>44</v>
      </c>
      <c r="E13" s="12">
        <v>21</v>
      </c>
      <c r="F13" s="13">
        <v>31850</v>
      </c>
      <c r="G13" s="12">
        <v>23</v>
      </c>
      <c r="H13" s="13">
        <v>806357.79500000016</v>
      </c>
      <c r="I13" s="12">
        <v>0</v>
      </c>
      <c r="J13" s="13">
        <v>0</v>
      </c>
      <c r="K13" s="12">
        <v>0</v>
      </c>
      <c r="L13" s="13">
        <v>0</v>
      </c>
      <c r="M13" s="3"/>
    </row>
    <row r="14" spans="1:13" ht="30.75" x14ac:dyDescent="0.3">
      <c r="A14" s="8">
        <f t="shared" si="1"/>
        <v>9</v>
      </c>
      <c r="B14" s="14" t="s">
        <v>18</v>
      </c>
      <c r="C14" s="13">
        <v>7500000000</v>
      </c>
      <c r="D14" s="11">
        <f t="shared" si="0"/>
        <v>8</v>
      </c>
      <c r="E14" s="12">
        <v>1</v>
      </c>
      <c r="F14" s="13">
        <v>450</v>
      </c>
      <c r="G14" s="12">
        <v>5</v>
      </c>
      <c r="H14" s="13">
        <v>4350</v>
      </c>
      <c r="I14" s="12">
        <v>2</v>
      </c>
      <c r="J14" s="13">
        <v>2700</v>
      </c>
      <c r="K14" s="12">
        <v>0</v>
      </c>
      <c r="L14" s="13">
        <v>0</v>
      </c>
      <c r="M14" s="4"/>
    </row>
    <row r="15" spans="1:13" ht="30" x14ac:dyDescent="0.25">
      <c r="A15" s="8">
        <f t="shared" si="1"/>
        <v>10</v>
      </c>
      <c r="B15" s="14" t="s">
        <v>19</v>
      </c>
      <c r="C15" s="13">
        <v>4130080000</v>
      </c>
      <c r="D15" s="11">
        <f t="shared" si="0"/>
        <v>2</v>
      </c>
      <c r="E15" s="12">
        <v>0</v>
      </c>
      <c r="F15" s="13">
        <v>0</v>
      </c>
      <c r="G15" s="12">
        <v>0</v>
      </c>
      <c r="H15" s="13">
        <v>0</v>
      </c>
      <c r="I15" s="12">
        <v>1</v>
      </c>
      <c r="J15" s="13">
        <v>590.08000000000004</v>
      </c>
      <c r="K15" s="12">
        <v>1</v>
      </c>
      <c r="L15" s="13">
        <v>3540</v>
      </c>
    </row>
    <row r="16" spans="1:13" ht="30" x14ac:dyDescent="0.25">
      <c r="A16" s="8">
        <f t="shared" si="1"/>
        <v>11</v>
      </c>
      <c r="B16" s="14" t="s">
        <v>20</v>
      </c>
      <c r="C16" s="13">
        <v>3338477200</v>
      </c>
      <c r="D16" s="11">
        <f t="shared" si="0"/>
        <v>4</v>
      </c>
      <c r="E16" s="12">
        <v>0</v>
      </c>
      <c r="F16" s="13">
        <v>0</v>
      </c>
      <c r="G16" s="12">
        <v>3</v>
      </c>
      <c r="H16" s="13">
        <v>1142.2272</v>
      </c>
      <c r="I16" s="12">
        <v>1</v>
      </c>
      <c r="J16" s="13">
        <v>2196.25</v>
      </c>
      <c r="K16" s="12">
        <v>0</v>
      </c>
      <c r="L16" s="13">
        <v>0</v>
      </c>
    </row>
    <row r="17" spans="1:12" ht="30" x14ac:dyDescent="0.25">
      <c r="A17" s="8">
        <f t="shared" si="1"/>
        <v>12</v>
      </c>
      <c r="B17" s="14" t="s">
        <v>21</v>
      </c>
      <c r="C17" s="13">
        <v>17072180000</v>
      </c>
      <c r="D17" s="11">
        <f t="shared" si="0"/>
        <v>16</v>
      </c>
      <c r="E17" s="12">
        <v>0</v>
      </c>
      <c r="F17" s="13">
        <v>0</v>
      </c>
      <c r="G17" s="12">
        <v>0</v>
      </c>
      <c r="H17" s="13">
        <v>0</v>
      </c>
      <c r="I17" s="12">
        <v>16</v>
      </c>
      <c r="J17" s="13">
        <v>17072.18</v>
      </c>
      <c r="K17" s="12">
        <v>0</v>
      </c>
      <c r="L17" s="13">
        <v>0</v>
      </c>
    </row>
    <row r="18" spans="1:12" x14ac:dyDescent="0.25">
      <c r="A18" s="8">
        <f t="shared" si="1"/>
        <v>13</v>
      </c>
      <c r="B18" s="14" t="s">
        <v>22</v>
      </c>
      <c r="C18" s="13">
        <v>480000000</v>
      </c>
      <c r="D18" s="11">
        <f t="shared" si="0"/>
        <v>1</v>
      </c>
      <c r="E18" s="12">
        <v>0</v>
      </c>
      <c r="F18" s="13">
        <v>0</v>
      </c>
      <c r="G18" s="12">
        <v>1</v>
      </c>
      <c r="H18" s="13">
        <v>480</v>
      </c>
      <c r="I18" s="12">
        <v>0</v>
      </c>
      <c r="J18" s="13">
        <v>0</v>
      </c>
      <c r="K18" s="12">
        <v>0</v>
      </c>
      <c r="L18" s="13">
        <v>0</v>
      </c>
    </row>
    <row r="19" spans="1:12" x14ac:dyDescent="0.25">
      <c r="A19" s="8">
        <f t="shared" si="1"/>
        <v>14</v>
      </c>
      <c r="B19" s="14" t="s">
        <v>23</v>
      </c>
      <c r="C19" s="13">
        <v>74459925000</v>
      </c>
      <c r="D19" s="11">
        <f t="shared" si="0"/>
        <v>11</v>
      </c>
      <c r="E19" s="12">
        <v>3</v>
      </c>
      <c r="F19" s="13">
        <v>2418</v>
      </c>
      <c r="G19" s="12">
        <v>7</v>
      </c>
      <c r="H19" s="13">
        <v>60986.288999999997</v>
      </c>
      <c r="I19" s="12">
        <v>1</v>
      </c>
      <c r="J19" s="13">
        <v>11055.636</v>
      </c>
      <c r="K19" s="12">
        <v>0</v>
      </c>
      <c r="L19" s="13">
        <v>0</v>
      </c>
    </row>
    <row r="20" spans="1:12" x14ac:dyDescent="0.25">
      <c r="A20" s="8">
        <f t="shared" si="1"/>
        <v>15</v>
      </c>
      <c r="B20" s="14" t="s">
        <v>24</v>
      </c>
      <c r="C20" s="13">
        <v>3994844994</v>
      </c>
      <c r="D20" s="11">
        <f t="shared" si="0"/>
        <v>8</v>
      </c>
      <c r="E20" s="12">
        <v>0</v>
      </c>
      <c r="F20" s="13">
        <v>0</v>
      </c>
      <c r="G20" s="12">
        <v>0</v>
      </c>
      <c r="H20" s="13">
        <v>0</v>
      </c>
      <c r="I20" s="12">
        <v>8</v>
      </c>
      <c r="J20" s="13">
        <v>3994.844994</v>
      </c>
      <c r="K20" s="12">
        <v>0</v>
      </c>
      <c r="L20" s="13">
        <v>0</v>
      </c>
    </row>
    <row r="21" spans="1:12" ht="30" x14ac:dyDescent="0.25">
      <c r="A21" s="8">
        <f t="shared" si="1"/>
        <v>16</v>
      </c>
      <c r="B21" s="14" t="s">
        <v>25</v>
      </c>
      <c r="C21" s="13">
        <v>500800000</v>
      </c>
      <c r="D21" s="11">
        <f t="shared" si="0"/>
        <v>1</v>
      </c>
      <c r="E21" s="12">
        <v>0</v>
      </c>
      <c r="F21" s="13">
        <v>0</v>
      </c>
      <c r="G21" s="12">
        <v>0</v>
      </c>
      <c r="H21" s="13">
        <v>0</v>
      </c>
      <c r="I21" s="12">
        <v>1</v>
      </c>
      <c r="J21" s="13">
        <v>500.8</v>
      </c>
      <c r="K21" s="12">
        <v>0</v>
      </c>
      <c r="L21" s="13">
        <v>0</v>
      </c>
    </row>
    <row r="22" spans="1:12" ht="30" x14ac:dyDescent="0.25">
      <c r="A22" s="8">
        <f t="shared" si="1"/>
        <v>17</v>
      </c>
      <c r="B22" s="14" t="s">
        <v>26</v>
      </c>
      <c r="C22" s="13">
        <v>850000000</v>
      </c>
      <c r="D22" s="11">
        <f t="shared" si="0"/>
        <v>1</v>
      </c>
      <c r="E22" s="12">
        <v>0</v>
      </c>
      <c r="F22" s="13">
        <v>0</v>
      </c>
      <c r="G22" s="12">
        <v>0</v>
      </c>
      <c r="H22" s="13">
        <v>0</v>
      </c>
      <c r="I22" s="12">
        <v>1</v>
      </c>
      <c r="J22" s="13">
        <v>850</v>
      </c>
      <c r="K22" s="12">
        <v>0</v>
      </c>
      <c r="L22" s="13">
        <v>0</v>
      </c>
    </row>
    <row r="23" spans="1:12" x14ac:dyDescent="0.25">
      <c r="A23" s="8">
        <f t="shared" si="1"/>
        <v>18</v>
      </c>
      <c r="B23" s="14" t="s">
        <v>27</v>
      </c>
      <c r="C23" s="13">
        <v>1523224500</v>
      </c>
      <c r="D23" s="11">
        <f t="shared" si="0"/>
        <v>1</v>
      </c>
      <c r="E23" s="12">
        <v>0</v>
      </c>
      <c r="F23" s="13">
        <v>0</v>
      </c>
      <c r="G23" s="12">
        <v>0</v>
      </c>
      <c r="H23" s="13">
        <v>0</v>
      </c>
      <c r="I23" s="12">
        <v>1</v>
      </c>
      <c r="J23" s="13">
        <v>1523.2245</v>
      </c>
      <c r="K23" s="12">
        <v>0</v>
      </c>
      <c r="L23" s="13">
        <v>0</v>
      </c>
    </row>
    <row r="24" spans="1:12" ht="30" x14ac:dyDescent="0.25">
      <c r="A24" s="8">
        <f t="shared" si="1"/>
        <v>19</v>
      </c>
      <c r="B24" s="14" t="s">
        <v>28</v>
      </c>
      <c r="C24" s="13">
        <v>4377802013</v>
      </c>
      <c r="D24" s="11">
        <f t="shared" si="0"/>
        <v>3</v>
      </c>
      <c r="E24" s="12">
        <v>0</v>
      </c>
      <c r="F24" s="13">
        <v>0</v>
      </c>
      <c r="G24" s="12">
        <v>3</v>
      </c>
      <c r="H24" s="13">
        <v>4377.8020130000004</v>
      </c>
      <c r="I24" s="12">
        <v>0</v>
      </c>
      <c r="J24" s="13">
        <v>0</v>
      </c>
      <c r="K24" s="12">
        <v>0</v>
      </c>
      <c r="L24" s="13">
        <v>0</v>
      </c>
    </row>
    <row r="25" spans="1:12" x14ac:dyDescent="0.25">
      <c r="A25" s="8">
        <f t="shared" si="1"/>
        <v>20</v>
      </c>
      <c r="B25" s="14" t="s">
        <v>29</v>
      </c>
      <c r="C25" s="13">
        <v>5350000000</v>
      </c>
      <c r="D25" s="11">
        <f t="shared" si="0"/>
        <v>1</v>
      </c>
      <c r="E25" s="12">
        <v>0</v>
      </c>
      <c r="F25" s="13">
        <v>0</v>
      </c>
      <c r="G25" s="12">
        <v>1</v>
      </c>
      <c r="H25" s="13">
        <v>5350</v>
      </c>
      <c r="I25" s="12">
        <v>0</v>
      </c>
      <c r="J25" s="13">
        <v>0</v>
      </c>
      <c r="K25" s="12">
        <v>0</v>
      </c>
      <c r="L25" s="13">
        <v>0</v>
      </c>
    </row>
    <row r="26" spans="1:12" x14ac:dyDescent="0.25">
      <c r="A26" s="17" t="s">
        <v>30</v>
      </c>
      <c r="B26" s="17"/>
      <c r="C26" s="15">
        <f>SUM(C6:C25)</f>
        <v>1031318119518</v>
      </c>
      <c r="D26" s="16">
        <f>SUM(D6:D25)</f>
        <v>127</v>
      </c>
      <c r="E26" s="16">
        <f t="shared" ref="E26:L26" si="2">SUM(E6:E25)</f>
        <v>26</v>
      </c>
      <c r="F26" s="16">
        <f t="shared" si="2"/>
        <v>35468</v>
      </c>
      <c r="G26" s="16">
        <f t="shared" si="2"/>
        <v>46</v>
      </c>
      <c r="H26" s="16">
        <f t="shared" si="2"/>
        <v>920072.1968240001</v>
      </c>
      <c r="I26" s="16">
        <f t="shared" si="2"/>
        <v>54</v>
      </c>
      <c r="J26" s="16">
        <f t="shared" si="2"/>
        <v>72237.922694000008</v>
      </c>
      <c r="K26" s="16">
        <f t="shared" si="2"/>
        <v>1</v>
      </c>
      <c r="L26" s="16">
        <f t="shared" si="2"/>
        <v>3540</v>
      </c>
    </row>
  </sheetData>
  <mergeCells count="10">
    <mergeCell ref="A26:B26"/>
    <mergeCell ref="A1:L1"/>
    <mergeCell ref="E4:F4"/>
    <mergeCell ref="G4:H4"/>
    <mergeCell ref="I4:J4"/>
    <mergeCell ref="K4:L4"/>
    <mergeCell ref="A4:A5"/>
    <mergeCell ref="B4:B5"/>
    <mergeCell ref="C4:C5"/>
    <mergeCell ref="D4:D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OPD DAN JLH PAKET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RC NTB Staff</cp:lastModifiedBy>
  <dcterms:created xsi:type="dcterms:W3CDTF">2021-04-12T04:13:42Z</dcterms:created>
  <dcterms:modified xsi:type="dcterms:W3CDTF">2021-06-15T03:02:47Z</dcterms:modified>
</cp:coreProperties>
</file>