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ATU DATA\Data Tahun 2020\Bid. DUKCAPIL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Sheet1!$A$1:$O$30</definedName>
  </definedNames>
  <calcPr calcId="152511"/>
</workbook>
</file>

<file path=xl/calcChain.xml><?xml version="1.0" encoding="utf-8"?>
<calcChain xmlns="http://schemas.openxmlformats.org/spreadsheetml/2006/main">
  <c r="D18" i="1" l="1"/>
  <c r="C18" i="1"/>
  <c r="F18" i="1"/>
  <c r="G18" i="1"/>
  <c r="I18" i="1"/>
  <c r="J18" i="1"/>
  <c r="L18" i="1"/>
  <c r="M18" i="1"/>
  <c r="E12" i="1"/>
  <c r="N9" i="1" l="1"/>
  <c r="N10" i="1"/>
  <c r="N11" i="1"/>
  <c r="N12" i="1"/>
  <c r="N13" i="1"/>
  <c r="N14" i="1"/>
  <c r="N15" i="1"/>
  <c r="N16" i="1"/>
  <c r="N17" i="1"/>
  <c r="K9" i="1"/>
  <c r="K10" i="1"/>
  <c r="K11" i="1"/>
  <c r="K12" i="1"/>
  <c r="K13" i="1"/>
  <c r="K14" i="1"/>
  <c r="K15" i="1"/>
  <c r="K16" i="1"/>
  <c r="K17" i="1"/>
  <c r="H9" i="1"/>
  <c r="H10" i="1"/>
  <c r="H11" i="1"/>
  <c r="H12" i="1"/>
  <c r="H13" i="1"/>
  <c r="H14" i="1"/>
  <c r="H15" i="1"/>
  <c r="H16" i="1"/>
  <c r="H17" i="1"/>
  <c r="E9" i="1"/>
  <c r="E10" i="1"/>
  <c r="E11" i="1"/>
  <c r="E13" i="1"/>
  <c r="E14" i="1"/>
  <c r="E15" i="1"/>
  <c r="E16" i="1"/>
  <c r="E17" i="1"/>
  <c r="N8" i="1"/>
  <c r="K8" i="1"/>
  <c r="H8" i="1"/>
  <c r="E8" i="1"/>
  <c r="O9" i="1" l="1"/>
  <c r="E18" i="1"/>
  <c r="O17" i="1"/>
  <c r="O16" i="1"/>
  <c r="O15" i="1"/>
  <c r="O14" i="1"/>
  <c r="O13" i="1"/>
  <c r="O12" i="1"/>
  <c r="O11" i="1"/>
  <c r="O10" i="1"/>
  <c r="O8" i="1"/>
  <c r="O18" i="1" l="1"/>
  <c r="A9" i="1"/>
  <c r="A10" i="1" s="1"/>
  <c r="A11" i="1" s="1"/>
  <c r="A12" i="1" s="1"/>
  <c r="A13" i="1" s="1"/>
  <c r="A14" i="1" s="1"/>
  <c r="A15" i="1" s="1"/>
  <c r="A16" i="1" s="1"/>
  <c r="A17" i="1" s="1"/>
  <c r="N18" i="1"/>
  <c r="K18" i="1"/>
  <c r="H18" i="1"/>
</calcChain>
</file>

<file path=xl/sharedStrings.xml><?xml version="1.0" encoding="utf-8"?>
<sst xmlns="http://schemas.openxmlformats.org/spreadsheetml/2006/main" count="40" uniqueCount="30">
  <si>
    <t>NO</t>
  </si>
  <si>
    <t>Nusa Tenggara Barat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</si>
  <si>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</si>
  <si>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</si>
  <si>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</si>
  <si>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</si>
  <si>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</si>
  <si>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</si>
  <si>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</si>
  <si>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</si>
  <si>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</si>
  <si>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</si>
  <si>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Kabupaten/Kota</t>
  </si>
  <si>
    <t>Belum Kawin</t>
  </si>
  <si>
    <t>Kawin</t>
  </si>
  <si>
    <t>Cerai Hidup</t>
  </si>
  <si>
    <t>Cerai Mati</t>
  </si>
  <si>
    <t>Jumlah</t>
  </si>
  <si>
    <t>Perempuan</t>
  </si>
  <si>
    <t>Laki - Laki</t>
  </si>
  <si>
    <t>Mataram,     Juni  2021</t>
  </si>
  <si>
    <t>KEPALA DINAS PEMBERDAYAAN MASYARAKAT,PEMERINTAHAN DESA,</t>
  </si>
  <si>
    <t>KEPENDUDUKAN DAN PENCATATAN SIPIL</t>
  </si>
  <si>
    <t>PROVINSI NUSA TENGGARA BARAT,</t>
  </si>
  <si>
    <t>JUMLAH PENDUDUK PROVINSI NUSA TENGGARA BARAT</t>
  </si>
  <si>
    <t>BERDASARKAN KABUPATEN/KOTA DAN STATUS PERKAWINAN</t>
  </si>
  <si>
    <t>TAHUN 2020</t>
  </si>
  <si>
    <t>Sumber : Data Konsolidasi Bersih Semester II Tahun 2020, Dinas PMPD DUKCAPIL Prov. NTB</t>
  </si>
  <si>
    <t>Dr. H. Ashari, SH, MH</t>
  </si>
  <si>
    <t>NIP. 19661231 198603 1 105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</si>
</sst>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65" fontId="3" fillId="0" borderId="1" xfId="1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view="pageBreakPreview" zoomScale="110" zoomScaleNormal="100" zoomScaleSheetLayoutView="110" workbookViewId="0">
      <selection activeCell="I31" sqref="I31"/>
    </sheetView>
  </sheetViews>
  <sheetFormatPr defaultRowHeight="15" x14ac:dyDescent="0.25"/>
  <cols>
    <col min="1" max="1" width="5.42578125" customWidth="1"/>
    <col min="2" max="2" width="16.140625" customWidth="1"/>
    <col min="3" max="3" width="11" customWidth="1"/>
    <col min="4" max="4" width="11.28515625" customWidth="1"/>
    <col min="5" max="5" width="9.42578125" customWidth="1"/>
    <col min="6" max="6" width="11.28515625" customWidth="1"/>
    <col min="7" max="7" width="11.7109375" customWidth="1"/>
    <col min="8" max="9" width="10.42578125" customWidth="1"/>
    <col min="10" max="10" width="11.28515625" customWidth="1"/>
    <col min="11" max="11" width="9.42578125" customWidth="1"/>
    <col min="12" max="12" width="10.5703125" customWidth="1"/>
    <col min="13" max="13" width="11.85546875" customWidth="1"/>
    <col min="14" max="14" width="10.5703125" customWidth="1"/>
    <col min="15" max="15" width="11.28515625" customWidth="1"/>
  </cols>
  <sheetData>
    <row r="1" spans="1:15" ht="15.75" x14ac:dyDescent="0.25">
      <c r="A1" s="14" t="s">
        <v>24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5.75" x14ac:dyDescent="0.25">
      <c r="A2" s="14" t="s">
        <v>25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5.75" x14ac:dyDescent="0.25">
      <c r="A3" s="14" t="s">
        <v>26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x14ac:dyDescent="0.25">
      <c r="A4" s="1"/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7.75" customHeight="1" x14ac:dyDescent="0.25">
      <c r="A5" s="22" t="s">
        <v>0</v>
      </c>
      <c r="B5" s="20" t="s">
        <v>12</v>
      </c>
      <c r="C5" s="17" t="s">
        <v>13</v>
      </c>
      <c r="D5" s="18"/>
      <c r="E5" s="19"/>
      <c r="F5" s="17" t="s">
        <v>14</v>
      </c>
      <c r="G5" s="18"/>
      <c r="H5" s="19"/>
      <c r="I5" s="17" t="s">
        <v>15</v>
      </c>
      <c r="J5" s="18"/>
      <c r="K5" s="19"/>
      <c r="L5" s="17" t="s">
        <v>16</v>
      </c>
      <c r="M5" s="18"/>
      <c r="N5" s="19"/>
      <c r="O5" s="20" t="s">
        <v>17</v>
      </c>
    </row>
    <row r="6" spans="1:15" x14ac:dyDescent="0.25">
      <c r="A6" s="23"/>
      <c r="B6" s="21"/>
      <c r="C6" s="5" t="s">
        <v>19</v>
      </c>
      <c r="D6" s="5" t="s">
        <v>18</v>
      </c>
      <c r="E6" s="5" t="s">
        <v>17</v>
      </c>
      <c r="F6" s="5" t="s">
        <v>19</v>
      </c>
      <c r="G6" s="5" t="s">
        <v>18</v>
      </c>
      <c r="H6" s="5" t="s">
        <v>17</v>
      </c>
      <c r="I6" s="5" t="s">
        <v>19</v>
      </c>
      <c r="J6" s="5" t="s">
        <v>18</v>
      </c>
      <c r="K6" s="5" t="s">
        <v>17</v>
      </c>
      <c r="L6" s="5" t="s">
        <v>19</v>
      </c>
      <c r="M6" s="5" t="s">
        <v>18</v>
      </c>
      <c r="N6" s="5" t="s">
        <v>17</v>
      </c>
      <c r="O6" s="21"/>
    </row>
    <row r="7" spans="1:15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</row>
    <row r="8" spans="1:15" x14ac:dyDescent="0.25">
      <c r="A8" s="7">
        <v>1</v>
      </c>
      <c r="B8" s="8" t="s">
        <v>2</v>
      </c>
      <c r="C8" s="9">
        <v>174827</v>
      </c>
      <c r="D8" s="9">
        <v>144702</v>
      </c>
      <c r="E8" s="9">
        <f>C8+D8</f>
        <v>319529</v>
      </c>
      <c r="F8" s="9">
        <v>180843</v>
      </c>
      <c r="G8" s="9">
        <v>183882</v>
      </c>
      <c r="H8" s="9">
        <f>F8+G8</f>
        <v>364725</v>
      </c>
      <c r="I8" s="9">
        <v>3512</v>
      </c>
      <c r="J8" s="9">
        <v>12325</v>
      </c>
      <c r="K8" s="9">
        <f>I8+J8</f>
        <v>15837</v>
      </c>
      <c r="L8" s="9">
        <v>4079</v>
      </c>
      <c r="M8" s="9">
        <v>20574</v>
      </c>
      <c r="N8" s="9">
        <f>L8+M8</f>
        <v>24653</v>
      </c>
      <c r="O8" s="9">
        <f>E8+H8+K8+N8</f>
        <v>724744</v>
      </c>
    </row>
    <row r="9" spans="1:15" x14ac:dyDescent="0.25">
      <c r="A9" s="7">
        <f>A8+1</f>
        <v>2</v>
      </c>
      <c r="B9" s="8" t="s">
        <v>3</v>
      </c>
      <c r="C9" s="9">
        <v>250276</v>
      </c>
      <c r="D9" s="9">
        <v>206596</v>
      </c>
      <c r="E9" s="9">
        <f t="shared" ref="E9:E17" si="0">C9+D9</f>
        <v>456872</v>
      </c>
      <c r="F9" s="9">
        <v>266803</v>
      </c>
      <c r="G9" s="9">
        <v>278929</v>
      </c>
      <c r="H9" s="9">
        <f t="shared" ref="H9:H17" si="1">F9+G9</f>
        <v>545732</v>
      </c>
      <c r="I9" s="9">
        <v>3768</v>
      </c>
      <c r="J9" s="9">
        <v>17371</v>
      </c>
      <c r="K9" s="9">
        <f t="shared" ref="K9:K17" si="2">I9+J9</f>
        <v>21139</v>
      </c>
      <c r="L9" s="9">
        <v>3512</v>
      </c>
      <c r="M9" s="9">
        <v>26025</v>
      </c>
      <c r="N9" s="9">
        <f t="shared" ref="N9:N17" si="3">L9+M9</f>
        <v>29537</v>
      </c>
      <c r="O9" s="9">
        <f t="shared" ref="O9:O17" si="4">E9+H9+K9+N9</f>
        <v>1053280</v>
      </c>
    </row>
    <row r="10" spans="1:15" x14ac:dyDescent="0.25">
      <c r="A10" s="7">
        <f t="shared" ref="A10:A17" si="5">A9+1</f>
        <v>3</v>
      </c>
      <c r="B10" s="8" t="s">
        <v>4</v>
      </c>
      <c r="C10" s="9">
        <v>317713</v>
      </c>
      <c r="D10" s="9">
        <v>261707</v>
      </c>
      <c r="E10" s="9">
        <f t="shared" si="0"/>
        <v>579420</v>
      </c>
      <c r="F10" s="9">
        <v>323253</v>
      </c>
      <c r="G10" s="9">
        <v>340050</v>
      </c>
      <c r="H10" s="9">
        <f t="shared" si="1"/>
        <v>663303</v>
      </c>
      <c r="I10" s="9">
        <v>7355</v>
      </c>
      <c r="J10" s="9">
        <v>29465</v>
      </c>
      <c r="K10" s="9">
        <f t="shared" si="2"/>
        <v>36820</v>
      </c>
      <c r="L10" s="9">
        <v>4223</v>
      </c>
      <c r="M10" s="9">
        <v>35771</v>
      </c>
      <c r="N10" s="9">
        <f t="shared" si="3"/>
        <v>39994</v>
      </c>
      <c r="O10" s="9">
        <f t="shared" si="4"/>
        <v>1319537</v>
      </c>
    </row>
    <row r="11" spans="1:15" x14ac:dyDescent="0.25">
      <c r="A11" s="7">
        <f t="shared" si="5"/>
        <v>4</v>
      </c>
      <c r="B11" s="8" t="s">
        <v>5</v>
      </c>
      <c r="C11" s="9">
        <v>126763</v>
      </c>
      <c r="D11" s="9">
        <v>112167</v>
      </c>
      <c r="E11" s="9">
        <f t="shared" si="0"/>
        <v>238930</v>
      </c>
      <c r="F11" s="9">
        <v>127585</v>
      </c>
      <c r="G11" s="9">
        <v>130165</v>
      </c>
      <c r="H11" s="9">
        <f t="shared" si="1"/>
        <v>257750</v>
      </c>
      <c r="I11" s="9">
        <v>1818</v>
      </c>
      <c r="J11" s="9">
        <v>4075</v>
      </c>
      <c r="K11" s="9">
        <f t="shared" si="2"/>
        <v>5893</v>
      </c>
      <c r="L11" s="9">
        <v>3318</v>
      </c>
      <c r="M11" s="9">
        <v>13059</v>
      </c>
      <c r="N11" s="9">
        <f t="shared" si="3"/>
        <v>16377</v>
      </c>
      <c r="O11" s="9">
        <f t="shared" si="4"/>
        <v>518950</v>
      </c>
    </row>
    <row r="12" spans="1:15" x14ac:dyDescent="0.25">
      <c r="A12" s="7">
        <f t="shared" si="5"/>
        <v>5</v>
      </c>
      <c r="B12" s="8" t="s">
        <v>6</v>
      </c>
      <c r="C12" s="9">
        <v>59338</v>
      </c>
      <c r="D12" s="9">
        <v>51667</v>
      </c>
      <c r="E12" s="9">
        <f>C12+D12</f>
        <v>111005</v>
      </c>
      <c r="F12" s="9">
        <v>58604</v>
      </c>
      <c r="G12" s="9">
        <v>61471</v>
      </c>
      <c r="H12" s="9">
        <f t="shared" si="1"/>
        <v>120075</v>
      </c>
      <c r="I12" s="9">
        <v>1037</v>
      </c>
      <c r="J12" s="9">
        <v>2398</v>
      </c>
      <c r="K12" s="9">
        <f t="shared" si="2"/>
        <v>3435</v>
      </c>
      <c r="L12" s="9">
        <v>814</v>
      </c>
      <c r="M12" s="9">
        <v>3766</v>
      </c>
      <c r="N12" s="9">
        <f t="shared" si="3"/>
        <v>4580</v>
      </c>
      <c r="O12" s="9">
        <f t="shared" si="4"/>
        <v>239095</v>
      </c>
    </row>
    <row r="13" spans="1:15" x14ac:dyDescent="0.25">
      <c r="A13" s="7">
        <f t="shared" si="5"/>
        <v>6</v>
      </c>
      <c r="B13" s="8" t="s">
        <v>7</v>
      </c>
      <c r="C13" s="9">
        <v>137533</v>
      </c>
      <c r="D13" s="9">
        <v>120364</v>
      </c>
      <c r="E13" s="9">
        <f t="shared" si="0"/>
        <v>257897</v>
      </c>
      <c r="F13" s="9">
        <v>125109</v>
      </c>
      <c r="G13" s="9">
        <v>128670</v>
      </c>
      <c r="H13" s="9">
        <f t="shared" si="1"/>
        <v>253779</v>
      </c>
      <c r="I13" s="9">
        <v>1460</v>
      </c>
      <c r="J13" s="9">
        <v>4165</v>
      </c>
      <c r="K13" s="9">
        <f t="shared" si="2"/>
        <v>5625</v>
      </c>
      <c r="L13" s="9">
        <v>3289</v>
      </c>
      <c r="M13" s="9">
        <v>12087</v>
      </c>
      <c r="N13" s="9">
        <f t="shared" si="3"/>
        <v>15376</v>
      </c>
      <c r="O13" s="9">
        <f t="shared" si="4"/>
        <v>532677</v>
      </c>
    </row>
    <row r="14" spans="1:15" x14ac:dyDescent="0.25">
      <c r="A14" s="7">
        <f t="shared" si="5"/>
        <v>7</v>
      </c>
      <c r="B14" s="8" t="s">
        <v>8</v>
      </c>
      <c r="C14" s="9">
        <v>35546</v>
      </c>
      <c r="D14" s="9">
        <v>31875</v>
      </c>
      <c r="E14" s="9">
        <f t="shared" si="0"/>
        <v>67421</v>
      </c>
      <c r="F14" s="9">
        <v>33570</v>
      </c>
      <c r="G14" s="9">
        <v>34441</v>
      </c>
      <c r="H14" s="9">
        <f t="shared" si="1"/>
        <v>68011</v>
      </c>
      <c r="I14" s="9">
        <v>722</v>
      </c>
      <c r="J14" s="9">
        <v>1871</v>
      </c>
      <c r="K14" s="9">
        <f t="shared" si="2"/>
        <v>2593</v>
      </c>
      <c r="L14" s="9">
        <v>701</v>
      </c>
      <c r="M14" s="9">
        <v>3476</v>
      </c>
      <c r="N14" s="9">
        <f t="shared" si="3"/>
        <v>4177</v>
      </c>
      <c r="O14" s="9">
        <f t="shared" si="4"/>
        <v>142202</v>
      </c>
    </row>
    <row r="15" spans="1:15" x14ac:dyDescent="0.25">
      <c r="A15" s="7">
        <f t="shared" si="5"/>
        <v>8</v>
      </c>
      <c r="B15" s="8" t="s">
        <v>9</v>
      </c>
      <c r="C15" s="9">
        <v>59098</v>
      </c>
      <c r="D15" s="9">
        <v>49426</v>
      </c>
      <c r="E15" s="9">
        <f t="shared" si="0"/>
        <v>108524</v>
      </c>
      <c r="F15" s="9">
        <v>62858</v>
      </c>
      <c r="G15" s="9">
        <v>64037</v>
      </c>
      <c r="H15" s="9">
        <f t="shared" si="1"/>
        <v>126895</v>
      </c>
      <c r="I15" s="9">
        <v>1149</v>
      </c>
      <c r="J15" s="9">
        <v>3451</v>
      </c>
      <c r="K15" s="9">
        <f t="shared" si="2"/>
        <v>4600</v>
      </c>
      <c r="L15" s="9">
        <v>1598</v>
      </c>
      <c r="M15" s="9">
        <v>7517</v>
      </c>
      <c r="N15" s="9">
        <f t="shared" si="3"/>
        <v>9115</v>
      </c>
      <c r="O15" s="9">
        <f t="shared" si="4"/>
        <v>249134</v>
      </c>
    </row>
    <row r="16" spans="1:15" x14ac:dyDescent="0.25">
      <c r="A16" s="7">
        <f t="shared" si="5"/>
        <v>9</v>
      </c>
      <c r="B16" s="8" t="s">
        <v>10</v>
      </c>
      <c r="C16" s="9">
        <v>113409</v>
      </c>
      <c r="D16" s="9">
        <v>97635</v>
      </c>
      <c r="E16" s="9">
        <f t="shared" si="0"/>
        <v>211044</v>
      </c>
      <c r="F16" s="9">
        <v>100418</v>
      </c>
      <c r="G16" s="9">
        <v>102663</v>
      </c>
      <c r="H16" s="9">
        <f t="shared" si="1"/>
        <v>203081</v>
      </c>
      <c r="I16" s="9">
        <v>2008</v>
      </c>
      <c r="J16" s="9">
        <v>6841</v>
      </c>
      <c r="K16" s="9">
        <f t="shared" si="2"/>
        <v>8849</v>
      </c>
      <c r="L16" s="9">
        <v>2083</v>
      </c>
      <c r="M16" s="9">
        <v>12714</v>
      </c>
      <c r="N16" s="9">
        <f t="shared" si="3"/>
        <v>14797</v>
      </c>
      <c r="O16" s="9">
        <f t="shared" si="4"/>
        <v>437771</v>
      </c>
    </row>
    <row r="17" spans="1:15" x14ac:dyDescent="0.25">
      <c r="A17" s="7">
        <f t="shared" si="5"/>
        <v>10</v>
      </c>
      <c r="B17" s="8" t="s">
        <v>11</v>
      </c>
      <c r="C17" s="9">
        <v>37990</v>
      </c>
      <c r="D17" s="9">
        <v>34307</v>
      </c>
      <c r="E17" s="9">
        <f t="shared" si="0"/>
        <v>72297</v>
      </c>
      <c r="F17" s="9">
        <v>35719</v>
      </c>
      <c r="G17" s="9">
        <v>36640</v>
      </c>
      <c r="H17" s="9">
        <f t="shared" si="1"/>
        <v>72359</v>
      </c>
      <c r="I17" s="9">
        <v>973</v>
      </c>
      <c r="J17" s="9">
        <v>2037</v>
      </c>
      <c r="K17" s="9">
        <f t="shared" si="2"/>
        <v>3010</v>
      </c>
      <c r="L17" s="9">
        <v>1031</v>
      </c>
      <c r="M17" s="9">
        <v>4244</v>
      </c>
      <c r="N17" s="9">
        <f t="shared" si="3"/>
        <v>5275</v>
      </c>
      <c r="O17" s="9">
        <f t="shared" si="4"/>
        <v>152941</v>
      </c>
    </row>
    <row r="18" spans="1:15" ht="34.5" customHeight="1" x14ac:dyDescent="0.25">
      <c r="A18" s="15" t="s">
        <v>1</v>
      </c>
      <c r="B18" s="16"/>
      <c r="C18" s="10">
        <f>SUM(C8:C17)</f>
        <v>1312493</v>
      </c>
      <c r="D18" s="10">
        <f>SUM(D8:D17)</f>
        <v>1110446</v>
      </c>
      <c r="E18" s="10">
        <f>SUM(E8:E17)</f>
        <v>2422939</v>
      </c>
      <c r="F18" s="10">
        <f t="shared" ref="F18:G18" si="6">SUM(F8:F17)</f>
        <v>1314762</v>
      </c>
      <c r="G18" s="10">
        <f t="shared" si="6"/>
        <v>1360948</v>
      </c>
      <c r="H18" s="10">
        <f>SUM(H8:H17)</f>
        <v>2675710</v>
      </c>
      <c r="I18" s="10">
        <f t="shared" ref="I18:J18" si="7">SUM(I8:I17)</f>
        <v>23802</v>
      </c>
      <c r="J18" s="10">
        <f t="shared" si="7"/>
        <v>83999</v>
      </c>
      <c r="K18" s="10">
        <f>SUM(K8:K17)</f>
        <v>107801</v>
      </c>
      <c r="L18" s="10">
        <f>SUM(L8:L17)</f>
        <v>24648</v>
      </c>
      <c r="M18" s="10">
        <f t="shared" ref="M18" si="8">SUM(M8:M17)</f>
        <v>139233</v>
      </c>
      <c r="N18" s="10">
        <f>SUM(N8:N17)</f>
        <v>163881</v>
      </c>
      <c r="O18" s="10">
        <f>SUM(O8:O17)</f>
        <v>5370331</v>
      </c>
    </row>
    <row r="19" spans="1:15" x14ac:dyDescent="0.25">
      <c r="A19" t="s">
        <v>27</v>
      </c>
    </row>
    <row r="21" spans="1:15" x14ac:dyDescent="0.25">
      <c r="I21" s="11" t="s">
        <v>20</v>
      </c>
      <c r="J21" s="11"/>
      <c r="K21" s="11"/>
      <c r="L21" s="11"/>
      <c r="M21" s="11"/>
      <c r="N21" s="11"/>
      <c r="O21" s="11"/>
    </row>
    <row r="22" spans="1:15" x14ac:dyDescent="0.25">
      <c r="I22" s="11" t="s">
        <v>21</v>
      </c>
      <c r="J22" s="11"/>
      <c r="K22" s="11"/>
      <c r="L22" s="11"/>
      <c r="M22" s="11"/>
      <c r="N22" s="11"/>
      <c r="O22" s="11"/>
    </row>
    <row r="23" spans="1:15" x14ac:dyDescent="0.25">
      <c r="I23" s="11" t="s">
        <v>22</v>
      </c>
      <c r="J23" s="11"/>
      <c r="K23" s="11"/>
      <c r="L23" s="11"/>
      <c r="M23" s="11"/>
      <c r="N23" s="11"/>
      <c r="O23" s="11"/>
    </row>
    <row r="24" spans="1:15" x14ac:dyDescent="0.25">
      <c r="I24" s="11" t="s">
        <v>23</v>
      </c>
      <c r="J24" s="11"/>
      <c r="K24" s="11"/>
      <c r="L24" s="11"/>
      <c r="M24" s="11"/>
      <c r="N24" s="11"/>
      <c r="O24" s="11"/>
    </row>
    <row r="25" spans="1:15" x14ac:dyDescent="0.25">
      <c r="I25" s="4"/>
      <c r="J25" s="4"/>
      <c r="K25" s="4"/>
      <c r="L25" s="4"/>
      <c r="M25" s="4"/>
      <c r="N25" s="4"/>
      <c r="O25" s="4"/>
    </row>
    <row r="26" spans="1:15" x14ac:dyDescent="0.25">
      <c r="I26" s="4"/>
      <c r="J26" s="4"/>
      <c r="K26" s="4"/>
      <c r="L26" s="4"/>
      <c r="M26" s="4"/>
      <c r="N26" s="4"/>
      <c r="O26" s="4"/>
    </row>
    <row r="27" spans="1:15" x14ac:dyDescent="0.25">
      <c r="I27" s="4"/>
      <c r="J27" s="4"/>
      <c r="K27" s="4"/>
      <c r="L27" s="4"/>
      <c r="M27" s="4"/>
      <c r="N27" s="4"/>
      <c r="O27" s="4"/>
    </row>
    <row r="28" spans="1:15" x14ac:dyDescent="0.25">
      <c r="I28" s="4"/>
      <c r="J28" s="4"/>
      <c r="K28" s="4"/>
      <c r="L28" s="4"/>
      <c r="M28" s="4"/>
      <c r="N28" s="4"/>
      <c r="O28" s="4"/>
    </row>
    <row r="29" spans="1:15" x14ac:dyDescent="0.25">
      <c r="I29" s="12" t="s">
        <v>28</v>
      </c>
      <c r="J29" s="12"/>
      <c r="K29" s="12"/>
      <c r="L29" s="12"/>
      <c r="M29" s="12"/>
      <c r="N29" s="12"/>
      <c r="O29" s="12"/>
    </row>
    <row r="30" spans="1:15" x14ac:dyDescent="0.25">
      <c r="I30" s="13" t="s">
        <v>29</v>
      </c>
      <c r="J30" s="13"/>
      <c r="K30" s="13"/>
      <c r="L30" s="13"/>
      <c r="M30" s="13"/>
      <c r="N30" s="13"/>
      <c r="O30" s="13"/>
    </row>
  </sheetData>
  <mergeCells count="17">
    <mergeCell ref="A1:O1"/>
    <mergeCell ref="A2:O2"/>
    <mergeCell ref="A3:O3"/>
    <mergeCell ref="A18:B18"/>
    <mergeCell ref="C5:E5"/>
    <mergeCell ref="B5:B6"/>
    <mergeCell ref="A5:A6"/>
    <mergeCell ref="F5:H5"/>
    <mergeCell ref="I5:K5"/>
    <mergeCell ref="L5:N5"/>
    <mergeCell ref="O5:O6"/>
    <mergeCell ref="I24:O24"/>
    <mergeCell ref="I29:O29"/>
    <mergeCell ref="I30:O30"/>
    <mergeCell ref="I22:O22"/>
    <mergeCell ref="I21:O21"/>
    <mergeCell ref="I23:O23"/>
  </mergeCells>
  <printOptions horizontalCentered="1"/>
  <pageMargins left="0.15748031496063" right="0.15748031496063" top="0.933070866" bottom="0.74803149606299202" header="0.31496062992126" footer="0.31496062992126"/>
  <pageSetup paperSize="9" scale="87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 NTB Staff</dc:creator>
  <cp:lastModifiedBy>Windows User</cp:lastModifiedBy>
  <cp:lastPrinted>2021-06-22T23:40:06Z</cp:lastPrinted>
  <dcterms:created xsi:type="dcterms:W3CDTF">2021-06-08T02:31:40Z</dcterms:created>
  <dcterms:modified xsi:type="dcterms:W3CDTF">2021-06-22T23:40:14Z</dcterms:modified>
</cp:coreProperties>
</file>