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activeTab="0"/>
  </bookViews>
  <sheets>
    <sheet name="Data Kapal (2)" sheetId="1" r:id="rId1"/>
  </sheets>
  <definedNames>
    <definedName name="_xlnm.Print_Area" localSheetId="0">'Data Kapal (2)'!$B$1:$R$33</definedName>
  </definedNames>
  <calcPr fullCalcOnLoad="1"/>
</workbook>
</file>

<file path=xl/sharedStrings.xml><?xml version="1.0" encoding="utf-8"?>
<sst xmlns="http://schemas.openxmlformats.org/spreadsheetml/2006/main" count="167" uniqueCount="138">
  <si>
    <t>NO</t>
  </si>
  <si>
    <t>TAHUN PEMBUATAN</t>
  </si>
  <si>
    <t>GRT</t>
  </si>
  <si>
    <t xml:space="preserve">JUMLAH </t>
  </si>
  <si>
    <t>KAPASITAS</t>
  </si>
  <si>
    <t>KENDARAAN R-4</t>
  </si>
  <si>
    <t>PANJANG</t>
  </si>
  <si>
    <t>LEBAR</t>
  </si>
  <si>
    <t>DALAM</t>
  </si>
  <si>
    <t>(Meter)</t>
  </si>
  <si>
    <t>39,71</t>
  </si>
  <si>
    <t>12,06</t>
  </si>
  <si>
    <t>3,60</t>
  </si>
  <si>
    <t>12,40</t>
  </si>
  <si>
    <t>3,40</t>
  </si>
  <si>
    <t>15,20</t>
  </si>
  <si>
    <t>5,20</t>
  </si>
  <si>
    <t>41,52</t>
  </si>
  <si>
    <t>3,70</t>
  </si>
  <si>
    <t>TINGGI</t>
  </si>
  <si>
    <t>KECEPATAN</t>
  </si>
  <si>
    <t>(Knot)</t>
  </si>
  <si>
    <t>TENAGA</t>
  </si>
  <si>
    <t>(PK)</t>
  </si>
  <si>
    <t>2 X 1000 HP</t>
  </si>
  <si>
    <t>2 X 650 HP</t>
  </si>
  <si>
    <t>2 X 750 HP</t>
  </si>
  <si>
    <t>2 X 550 HP</t>
  </si>
  <si>
    <t>(ABK)</t>
  </si>
  <si>
    <t>YESP</t>
  </si>
  <si>
    <t>YHPI</t>
  </si>
  <si>
    <t>YEEH</t>
  </si>
  <si>
    <t>YGED</t>
  </si>
  <si>
    <t>Belida</t>
  </si>
  <si>
    <t>Nusa Wangi</t>
  </si>
  <si>
    <t>Nusa Sentosa</t>
  </si>
  <si>
    <t>Wicitra Dharma</t>
  </si>
  <si>
    <t>Kalebi</t>
  </si>
  <si>
    <t>Jemla Fajar</t>
  </si>
  <si>
    <t>CALL SIGN</t>
  </si>
  <si>
    <t xml:space="preserve">       NAMA KAPAL    (KMP)</t>
  </si>
  <si>
    <t>PNP</t>
  </si>
  <si>
    <t>YOKT</t>
  </si>
  <si>
    <t>YOLT</t>
  </si>
  <si>
    <t>Marina Quinta</t>
  </si>
  <si>
    <t>Mutiara Indonesia</t>
  </si>
  <si>
    <t>Mutiara Alas II</t>
  </si>
  <si>
    <t>Mutiara Alas I</t>
  </si>
  <si>
    <t>Raja Enggano</t>
  </si>
  <si>
    <t>POZA</t>
  </si>
  <si>
    <t>45,04</t>
  </si>
  <si>
    <t>2 X 1.200 HP</t>
  </si>
  <si>
    <t>54,75</t>
  </si>
  <si>
    <t>13,80</t>
  </si>
  <si>
    <t>2 X 350 HP</t>
  </si>
  <si>
    <t>44,48</t>
  </si>
  <si>
    <t>2 X 272 HP</t>
  </si>
  <si>
    <t>2 X 750 PK</t>
  </si>
  <si>
    <t>Pertiwi Nusantara</t>
  </si>
  <si>
    <t>YFHQ</t>
  </si>
  <si>
    <t>1 X 1250 HP</t>
  </si>
  <si>
    <t>JZRA</t>
  </si>
  <si>
    <t>YHDG</t>
  </si>
  <si>
    <t>POMQ</t>
  </si>
  <si>
    <t>2 X 537 HP</t>
  </si>
  <si>
    <t>JZQE</t>
  </si>
  <si>
    <t>YHRK</t>
  </si>
  <si>
    <t>4,10</t>
  </si>
  <si>
    <t>53,49</t>
  </si>
  <si>
    <t>2 X 450 HP</t>
  </si>
  <si>
    <t>PT. Jembatan Nusantara</t>
  </si>
  <si>
    <t>PERUSAHAAN</t>
  </si>
  <si>
    <t xml:space="preserve">PT. ASDP Indonesia Ferry </t>
  </si>
  <si>
    <t>PT. Putera Master SP</t>
  </si>
  <si>
    <t>PT. Dharma Lautan Utama</t>
  </si>
  <si>
    <t>PT. Jemla Ferry</t>
  </si>
  <si>
    <t>PT. Atosim Lampung Pelayaran</t>
  </si>
  <si>
    <t>Satya Dharma</t>
  </si>
  <si>
    <t>Permata Lestari II</t>
  </si>
  <si>
    <t>2 X 1280 HP</t>
  </si>
  <si>
    <t>YBAP2</t>
  </si>
  <si>
    <t>2.40</t>
  </si>
  <si>
    <t>4.30</t>
  </si>
  <si>
    <t>YCQI</t>
  </si>
  <si>
    <t>2 X 1200 HP</t>
  </si>
  <si>
    <t>Suramadu Nusantara</t>
  </si>
  <si>
    <t>YHKV</t>
  </si>
  <si>
    <t>2 X 1.000 HP</t>
  </si>
  <si>
    <t>PT. Surya Timur Line</t>
  </si>
  <si>
    <t>POYR</t>
  </si>
  <si>
    <t>2 X 1700 HP</t>
  </si>
  <si>
    <t>Garda Maritim I</t>
  </si>
  <si>
    <t>Garda Maritim II</t>
  </si>
  <si>
    <t>PT. Multi Guna Maritim</t>
  </si>
  <si>
    <t>YBVP 2</t>
  </si>
  <si>
    <t>2 X 610 KW</t>
  </si>
  <si>
    <t>SPESIFIKASI KAPAL DI LINTAS  KAYANGAN-POTOTANO</t>
  </si>
  <si>
    <t>Trimas Ellisa</t>
  </si>
  <si>
    <t>PT. Trisakti Lautan Mas</t>
  </si>
  <si>
    <t>YZPU</t>
  </si>
  <si>
    <t>2 X 600 KW</t>
  </si>
  <si>
    <t>Marina Tertiera</t>
  </si>
  <si>
    <t>POCO</t>
  </si>
  <si>
    <t>YBXL 2</t>
  </si>
  <si>
    <t>Putri Gianyar</t>
  </si>
  <si>
    <t>YDAZ</t>
  </si>
  <si>
    <t>2 X 1.100 HP</t>
  </si>
  <si>
    <t>PIMPINAN CABANG</t>
  </si>
  <si>
    <t>ISKANDAR POETRA</t>
  </si>
  <si>
    <t>NURHAYATI</t>
  </si>
  <si>
    <t>MOHAMMAD DARMAWAN</t>
  </si>
  <si>
    <t>Pelangi Nusantara</t>
  </si>
  <si>
    <t>SUYANTO</t>
  </si>
  <si>
    <t>GIMAN</t>
  </si>
  <si>
    <t>ERWIN RISAHONDUA</t>
  </si>
  <si>
    <t>LUDYA KURNIAWAN</t>
  </si>
  <si>
    <t>ABDUL HARIS</t>
  </si>
  <si>
    <t>MASHURI</t>
  </si>
  <si>
    <t>Nusa Sejahtera</t>
  </si>
  <si>
    <t>YESM</t>
  </si>
  <si>
    <t>2 X 1600 PK</t>
  </si>
  <si>
    <t>Liberty 01</t>
  </si>
  <si>
    <t>Garda Maritim 6</t>
  </si>
  <si>
    <t>Garda Maritim 8</t>
  </si>
  <si>
    <t>YDKH2</t>
  </si>
  <si>
    <t>14,02</t>
  </si>
  <si>
    <t>2 x 1032 HP</t>
  </si>
  <si>
    <t>YDKF2</t>
  </si>
  <si>
    <t>AHMAD FAISAL</t>
  </si>
  <si>
    <t>Jax</t>
  </si>
  <si>
    <t>Surya Kayangan</t>
  </si>
  <si>
    <t>PT. Bahtera Samudera Indonesia</t>
  </si>
  <si>
    <t>YDJP2</t>
  </si>
  <si>
    <t>2 X 294 KW</t>
  </si>
  <si>
    <t>2 X 350 KW</t>
  </si>
  <si>
    <t>YDKVZ</t>
  </si>
  <si>
    <t>PT. NUSA WANGI MANDIRI</t>
  </si>
  <si>
    <t>Panjang antara grs air</t>
  </si>
</sst>
</file>

<file path=xl/styles.xml><?xml version="1.0" encoding="utf-8"?>
<styleSheet xmlns="http://schemas.openxmlformats.org/spreadsheetml/2006/main">
  <numFmts count="3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  <numFmt numFmtId="187" formatCode="_(* #,##0.0_);_(* \(#,##0.0\);_(* &quot;-&quot;?_);_(@_)"/>
    <numFmt numFmtId="188" formatCode="0.000000"/>
    <numFmt numFmtId="189" formatCode="0.0000000"/>
    <numFmt numFmtId="190" formatCode="0.00000"/>
    <numFmt numFmtId="191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onstanti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 readingOrder="1"/>
    </xf>
    <xf numFmtId="0" fontId="2" fillId="33" borderId="0" xfId="0" applyFont="1" applyFill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center" vertical="center" wrapText="1" readingOrder="1"/>
    </xf>
    <xf numFmtId="2" fontId="4" fillId="33" borderId="11" xfId="0" applyNumberFormat="1" applyFont="1" applyFill="1" applyBorder="1" applyAlignment="1">
      <alignment horizontal="center" wrapText="1" readingOrder="1"/>
    </xf>
    <xf numFmtId="0" fontId="4" fillId="33" borderId="11" xfId="0" applyFont="1" applyFill="1" applyBorder="1" applyAlignment="1">
      <alignment horizontal="center" wrapText="1" readingOrder="1"/>
    </xf>
    <xf numFmtId="171" fontId="4" fillId="33" borderId="11" xfId="42" applyNumberFormat="1" applyFont="1" applyFill="1" applyBorder="1" applyAlignment="1">
      <alignment horizontal="right" wrapText="1" readingOrder="1"/>
    </xf>
    <xf numFmtId="180" fontId="4" fillId="33" borderId="11" xfId="42" applyNumberFormat="1" applyFont="1" applyFill="1" applyBorder="1" applyAlignment="1">
      <alignment horizontal="right" wrapText="1" readingOrder="1"/>
    </xf>
    <xf numFmtId="0" fontId="0" fillId="0" borderId="12" xfId="0" applyBorder="1" applyAlignment="1" quotePrefix="1">
      <alignment horizontal="center"/>
    </xf>
    <xf numFmtId="180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 vertical="center" wrapText="1" readingOrder="1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4" fillId="33" borderId="16" xfId="0" applyFont="1" applyFill="1" applyBorder="1" applyAlignment="1">
      <alignment horizontal="center" vertical="center" wrapText="1" readingOrder="1"/>
    </xf>
    <xf numFmtId="0" fontId="39" fillId="0" borderId="17" xfId="0" applyFont="1" applyBorder="1" applyAlignment="1">
      <alignment/>
    </xf>
    <xf numFmtId="0" fontId="4" fillId="33" borderId="18" xfId="0" applyFont="1" applyFill="1" applyBorder="1" applyAlignment="1">
      <alignment horizontal="center" vertical="center" wrapText="1" readingOrder="1"/>
    </xf>
    <xf numFmtId="0" fontId="39" fillId="0" borderId="19" xfId="0" applyFont="1" applyBorder="1" applyAlignment="1">
      <alignment/>
    </xf>
    <xf numFmtId="0" fontId="2" fillId="33" borderId="20" xfId="0" applyFont="1" applyFill="1" applyBorder="1" applyAlignment="1">
      <alignment horizontal="center" vertical="center" wrapText="1" readingOrder="1"/>
    </xf>
    <xf numFmtId="0" fontId="2" fillId="33" borderId="21" xfId="0" applyFont="1" applyFill="1" applyBorder="1" applyAlignment="1">
      <alignment horizontal="center" vertical="center" wrapText="1" readingOrder="1"/>
    </xf>
    <xf numFmtId="180" fontId="4" fillId="33" borderId="22" xfId="42" applyNumberFormat="1" applyFont="1" applyFill="1" applyBorder="1" applyAlignment="1">
      <alignment wrapText="1" readingOrder="1"/>
    </xf>
    <xf numFmtId="0" fontId="8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11" xfId="0" applyFont="1" applyFill="1" applyBorder="1" applyAlignment="1">
      <alignment horizontal="left" wrapText="1" readingOrder="1"/>
    </xf>
    <xf numFmtId="0" fontId="4" fillId="33" borderId="11" xfId="0" applyFont="1" applyFill="1" applyBorder="1" applyAlignment="1">
      <alignment horizontal="center" vertical="center" wrapText="1" readingOrder="1"/>
    </xf>
    <xf numFmtId="0" fontId="2" fillId="33" borderId="14" xfId="0" applyFont="1" applyFill="1" applyBorder="1" applyAlignment="1">
      <alignment horizontal="center" vertical="center" wrapText="1" readingOrder="1"/>
    </xf>
    <xf numFmtId="171" fontId="4" fillId="33" borderId="11" xfId="42" applyFont="1" applyFill="1" applyBorder="1" applyAlignment="1" quotePrefix="1">
      <alignment horizontal="right" wrapText="1" readingOrder="1"/>
    </xf>
    <xf numFmtId="171" fontId="4" fillId="33" borderId="11" xfId="42" applyNumberFormat="1" applyFont="1" applyFill="1" applyBorder="1" applyAlignment="1" quotePrefix="1">
      <alignment horizontal="right" wrapText="1" readingOrder="1"/>
    </xf>
    <xf numFmtId="171" fontId="4" fillId="0" borderId="11" xfId="42" applyNumberFormat="1" applyFont="1" applyFill="1" applyBorder="1" applyAlignment="1" quotePrefix="1">
      <alignment horizontal="right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0" borderId="23" xfId="0" applyFont="1" applyFill="1" applyBorder="1" applyAlignment="1">
      <alignment horizontal="center" vertical="center" wrapText="1" readingOrder="1"/>
    </xf>
    <xf numFmtId="0" fontId="4" fillId="33" borderId="23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left" vertical="center" wrapText="1" readingOrder="1"/>
    </xf>
    <xf numFmtId="0" fontId="4" fillId="33" borderId="10" xfId="0" applyFont="1" applyFill="1" applyBorder="1" applyAlignment="1">
      <alignment horizontal="left" vertical="center" wrapText="1" readingOrder="1"/>
    </xf>
    <xf numFmtId="0" fontId="4" fillId="0" borderId="16" xfId="0" applyFont="1" applyFill="1" applyBorder="1" applyAlignment="1">
      <alignment horizontal="left" vertical="center" wrapText="1" readingOrder="1"/>
    </xf>
    <xf numFmtId="0" fontId="4" fillId="0" borderId="18" xfId="0" applyFont="1" applyFill="1" applyBorder="1" applyAlignment="1">
      <alignment horizontal="left" vertical="center" wrapText="1" readingOrder="1"/>
    </xf>
    <xf numFmtId="0" fontId="4" fillId="0" borderId="23" xfId="0" applyFont="1" applyFill="1" applyBorder="1" applyAlignment="1">
      <alignment horizontal="left" vertical="center" wrapText="1" readingOrder="1"/>
    </xf>
    <xf numFmtId="0" fontId="0" fillId="0" borderId="24" xfId="0" applyBorder="1" applyAlignment="1" quotePrefix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 readingOrder="1"/>
    </xf>
    <xf numFmtId="171" fontId="4" fillId="33" borderId="10" xfId="42" applyFont="1" applyFill="1" applyBorder="1" applyAlignment="1">
      <alignment horizontal="right" vertical="center" wrapText="1" readingOrder="1"/>
    </xf>
    <xf numFmtId="171" fontId="4" fillId="33" borderId="10" xfId="42" applyNumberFormat="1" applyFont="1" applyFill="1" applyBorder="1" applyAlignment="1">
      <alignment horizontal="right" vertical="center" wrapText="1" readingOrder="1"/>
    </xf>
    <xf numFmtId="171" fontId="4" fillId="0" borderId="10" xfId="42" applyNumberFormat="1" applyFont="1" applyFill="1" applyBorder="1" applyAlignment="1">
      <alignment horizontal="right" vertical="center" wrapText="1" readingOrder="1"/>
    </xf>
    <xf numFmtId="171" fontId="4" fillId="33" borderId="16" xfId="42" applyNumberFormat="1" applyFont="1" applyFill="1" applyBorder="1" applyAlignment="1">
      <alignment horizontal="center" vertical="center" wrapText="1" readingOrder="1"/>
    </xf>
    <xf numFmtId="180" fontId="4" fillId="33" borderId="10" xfId="42" applyNumberFormat="1" applyFont="1" applyFill="1" applyBorder="1" applyAlignment="1">
      <alignment horizontal="right" vertical="center" wrapText="1" readingOrder="1"/>
    </xf>
    <xf numFmtId="180" fontId="4" fillId="33" borderId="25" xfId="42" applyNumberFormat="1" applyFont="1" applyFill="1" applyBorder="1" applyAlignment="1">
      <alignment vertical="center" wrapText="1" readingOrder="1"/>
    </xf>
    <xf numFmtId="171" fontId="4" fillId="33" borderId="18" xfId="42" applyNumberFormat="1" applyFont="1" applyFill="1" applyBorder="1" applyAlignment="1">
      <alignment horizontal="right" vertical="center" wrapText="1" readingOrder="1"/>
    </xf>
    <xf numFmtId="2" fontId="4" fillId="33" borderId="16" xfId="0" applyNumberFormat="1" applyFont="1" applyFill="1" applyBorder="1" applyAlignment="1">
      <alignment horizontal="center" vertical="center" wrapText="1" readingOrder="1"/>
    </xf>
    <xf numFmtId="171" fontId="4" fillId="33" borderId="16" xfId="42" applyFont="1" applyFill="1" applyBorder="1" applyAlignment="1">
      <alignment horizontal="right" vertical="center" wrapText="1" readingOrder="1"/>
    </xf>
    <xf numFmtId="171" fontId="4" fillId="33" borderId="16" xfId="42" applyNumberFormat="1" applyFont="1" applyFill="1" applyBorder="1" applyAlignment="1">
      <alignment horizontal="right" vertical="center" wrapText="1" readingOrder="1"/>
    </xf>
    <xf numFmtId="171" fontId="4" fillId="0" borderId="16" xfId="42" applyNumberFormat="1" applyFont="1" applyFill="1" applyBorder="1" applyAlignment="1">
      <alignment horizontal="right" vertical="center" wrapText="1" readingOrder="1"/>
    </xf>
    <xf numFmtId="180" fontId="4" fillId="33" borderId="16" xfId="42" applyNumberFormat="1" applyFont="1" applyFill="1" applyBorder="1" applyAlignment="1">
      <alignment horizontal="right" vertical="center" wrapText="1" readingOrder="1"/>
    </xf>
    <xf numFmtId="180" fontId="4" fillId="33" borderId="26" xfId="42" applyNumberFormat="1" applyFont="1" applyFill="1" applyBorder="1" applyAlignment="1">
      <alignment vertical="center" wrapText="1" readingOrder="1"/>
    </xf>
    <xf numFmtId="2" fontId="4" fillId="33" borderId="18" xfId="0" applyNumberFormat="1" applyFont="1" applyFill="1" applyBorder="1" applyAlignment="1">
      <alignment horizontal="center" vertical="center" wrapText="1" readingOrder="1"/>
    </xf>
    <xf numFmtId="171" fontId="4" fillId="33" borderId="18" xfId="42" applyFont="1" applyFill="1" applyBorder="1" applyAlignment="1">
      <alignment horizontal="right" vertical="center" wrapText="1" readingOrder="1"/>
    </xf>
    <xf numFmtId="171" fontId="4" fillId="0" borderId="18" xfId="42" applyNumberFormat="1" applyFont="1" applyFill="1" applyBorder="1" applyAlignment="1">
      <alignment horizontal="right" vertical="center" wrapText="1" readingOrder="1"/>
    </xf>
    <xf numFmtId="180" fontId="4" fillId="33" borderId="18" xfId="42" applyNumberFormat="1" applyFont="1" applyFill="1" applyBorder="1" applyAlignment="1">
      <alignment horizontal="right" vertical="center" wrapText="1" readingOrder="1"/>
    </xf>
    <xf numFmtId="180" fontId="4" fillId="33" borderId="27" xfId="42" applyNumberFormat="1" applyFont="1" applyFill="1" applyBorder="1" applyAlignment="1">
      <alignment vertical="center" wrapText="1" readingOrder="1"/>
    </xf>
    <xf numFmtId="171" fontId="4" fillId="33" borderId="18" xfId="42" applyFont="1" applyFill="1" applyBorder="1" applyAlignment="1" quotePrefix="1">
      <alignment horizontal="right" vertical="center" wrapText="1" readingOrder="1"/>
    </xf>
    <xf numFmtId="171" fontId="4" fillId="33" borderId="18" xfId="42" applyNumberFormat="1" applyFont="1" applyFill="1" applyBorder="1" applyAlignment="1" quotePrefix="1">
      <alignment horizontal="right" vertical="center" wrapText="1" readingOrder="1"/>
    </xf>
    <xf numFmtId="171" fontId="4" fillId="0" borderId="18" xfId="42" applyNumberFormat="1" applyFont="1" applyFill="1" applyBorder="1" applyAlignment="1" quotePrefix="1">
      <alignment horizontal="right" vertical="center" wrapText="1" readingOrder="1"/>
    </xf>
    <xf numFmtId="0" fontId="0" fillId="0" borderId="28" xfId="0" applyBorder="1" applyAlignment="1" quotePrefix="1">
      <alignment horizontal="center" vertical="center"/>
    </xf>
    <xf numFmtId="171" fontId="4" fillId="33" borderId="10" xfId="42" applyFont="1" applyFill="1" applyBorder="1" applyAlignment="1" quotePrefix="1">
      <alignment horizontal="right" vertical="center" wrapText="1" readingOrder="1"/>
    </xf>
    <xf numFmtId="171" fontId="4" fillId="33" borderId="10" xfId="42" applyNumberFormat="1" applyFont="1" applyFill="1" applyBorder="1" applyAlignment="1" quotePrefix="1">
      <alignment horizontal="right" vertical="center" wrapText="1" readingOrder="1"/>
    </xf>
    <xf numFmtId="171" fontId="4" fillId="0" borderId="10" xfId="42" applyNumberFormat="1" applyFont="1" applyFill="1" applyBorder="1" applyAlignment="1" quotePrefix="1">
      <alignment horizontal="right" vertical="center" wrapText="1" readingOrder="1"/>
    </xf>
    <xf numFmtId="0" fontId="0" fillId="0" borderId="29" xfId="0" applyBorder="1" applyAlignment="1" quotePrefix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 wrapText="1" readingOrder="1"/>
    </xf>
    <xf numFmtId="171" fontId="4" fillId="33" borderId="23" xfId="42" applyFont="1" applyFill="1" applyBorder="1" applyAlignment="1" quotePrefix="1">
      <alignment horizontal="right" vertical="center" wrapText="1" readingOrder="1"/>
    </xf>
    <xf numFmtId="171" fontId="4" fillId="33" borderId="23" xfId="42" applyNumberFormat="1" applyFont="1" applyFill="1" applyBorder="1" applyAlignment="1" quotePrefix="1">
      <alignment horizontal="right" vertical="center" wrapText="1" readingOrder="1"/>
    </xf>
    <xf numFmtId="171" fontId="4" fillId="0" borderId="23" xfId="42" applyNumberFormat="1" applyFont="1" applyFill="1" applyBorder="1" applyAlignment="1" quotePrefix="1">
      <alignment horizontal="right" vertical="center" wrapText="1" readingOrder="1"/>
    </xf>
    <xf numFmtId="171" fontId="4" fillId="33" borderId="23" xfId="42" applyNumberFormat="1" applyFont="1" applyFill="1" applyBorder="1" applyAlignment="1">
      <alignment horizontal="right" vertical="center" wrapText="1" readingOrder="1"/>
    </xf>
    <xf numFmtId="180" fontId="4" fillId="33" borderId="23" xfId="42" applyNumberFormat="1" applyFont="1" applyFill="1" applyBorder="1" applyAlignment="1">
      <alignment horizontal="right" vertical="center" wrapText="1" readingOrder="1"/>
    </xf>
    <xf numFmtId="180" fontId="4" fillId="33" borderId="30" xfId="42" applyNumberFormat="1" applyFont="1" applyFill="1" applyBorder="1" applyAlignment="1">
      <alignment vertical="center" wrapText="1" readingOrder="1"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169" fontId="0" fillId="0" borderId="0" xfId="43" applyFont="1" applyAlignment="1">
      <alignment/>
    </xf>
    <xf numFmtId="0" fontId="5" fillId="33" borderId="31" xfId="0" applyFont="1" applyFill="1" applyBorder="1" applyAlignment="1">
      <alignment horizontal="center" wrapText="1"/>
    </xf>
    <xf numFmtId="0" fontId="5" fillId="33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34" xfId="0" applyFont="1" applyFill="1" applyBorder="1" applyAlignment="1">
      <alignment horizontal="center" vertical="center" wrapText="1" readingOrder="1"/>
    </xf>
    <xf numFmtId="0" fontId="2" fillId="33" borderId="35" xfId="0" applyFont="1" applyFill="1" applyBorder="1" applyAlignment="1">
      <alignment horizontal="center" vertical="center" wrapText="1" readingOrder="1"/>
    </xf>
    <xf numFmtId="0" fontId="4" fillId="0" borderId="18" xfId="0" applyFont="1" applyFill="1" applyBorder="1" applyAlignment="1">
      <alignment horizontal="center" vertical="center" wrapText="1" readingOrder="1"/>
    </xf>
    <xf numFmtId="0" fontId="4" fillId="0" borderId="16" xfId="0" applyFont="1" applyFill="1" applyBorder="1" applyAlignment="1">
      <alignment horizontal="center" vertical="center" wrapText="1" readingOrder="1"/>
    </xf>
    <xf numFmtId="0" fontId="4" fillId="0" borderId="23" xfId="0" applyFont="1" applyFill="1" applyBorder="1" applyAlignment="1">
      <alignment horizontal="center" vertical="center" wrapText="1" readingOrder="1"/>
    </xf>
    <xf numFmtId="0" fontId="2" fillId="33" borderId="36" xfId="0" applyFont="1" applyFill="1" applyBorder="1" applyAlignment="1">
      <alignment horizontal="center" vertical="center" wrapText="1" readingOrder="1"/>
    </xf>
    <xf numFmtId="0" fontId="2" fillId="33" borderId="37" xfId="0" applyFont="1" applyFill="1" applyBorder="1" applyAlignment="1">
      <alignment horizontal="center" vertical="center" wrapText="1" readingOrder="1"/>
    </xf>
    <xf numFmtId="0" fontId="2" fillId="33" borderId="38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4" fillId="0" borderId="39" xfId="0" applyFont="1" applyFill="1" applyBorder="1" applyAlignment="1">
      <alignment horizontal="center" vertic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T36"/>
  <sheetViews>
    <sheetView showGridLines="0" tabSelected="1" view="pageBreakPreview" zoomScale="85" zoomScaleNormal="55" zoomScaleSheetLayoutView="85" zoomScalePageLayoutView="0" workbookViewId="0" topLeftCell="A1">
      <selection activeCell="U13" sqref="U13"/>
    </sheetView>
  </sheetViews>
  <sheetFormatPr defaultColWidth="9.140625" defaultRowHeight="15"/>
  <cols>
    <col min="1" max="1" width="1.57421875" style="0" customWidth="1"/>
    <col min="2" max="2" width="4.28125" style="0" customWidth="1"/>
    <col min="3" max="3" width="23.140625" style="0" customWidth="1"/>
    <col min="4" max="4" width="33.421875" style="0" customWidth="1"/>
    <col min="5" max="5" width="29.7109375" style="0" customWidth="1"/>
    <col min="6" max="6" width="9.8515625" style="0" customWidth="1"/>
    <col min="7" max="7" width="10.140625" style="0" customWidth="1"/>
    <col min="8" max="8" width="10.421875" style="0" bestFit="1" customWidth="1"/>
    <col min="9" max="9" width="10.140625" style="0" customWidth="1"/>
    <col min="10" max="11" width="8.421875" style="0" customWidth="1"/>
    <col min="12" max="12" width="8.57421875" style="0" customWidth="1"/>
    <col min="13" max="13" width="12.57421875" style="0" customWidth="1"/>
    <col min="14" max="14" width="7.8515625" style="0" customWidth="1"/>
    <col min="15" max="15" width="14.57421875" style="0" customWidth="1"/>
    <col min="16" max="16" width="8.00390625" style="0" customWidth="1"/>
    <col min="17" max="17" width="10.00390625" style="0" customWidth="1"/>
    <col min="18" max="18" width="8.8515625" style="0" customWidth="1"/>
    <col min="19" max="19" width="1.57421875" style="0" customWidth="1"/>
    <col min="23" max="23" width="9.140625" style="0" bestFit="1" customWidth="1"/>
  </cols>
  <sheetData>
    <row r="1" spans="2:18" ht="23.25">
      <c r="B1" s="20" t="s">
        <v>96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ht="7.5" customHeight="1" thickBot="1"/>
    <row r="3" spans="2:18" ht="18.75" customHeight="1">
      <c r="B3" s="84" t="s">
        <v>0</v>
      </c>
      <c r="C3" s="87" t="s">
        <v>40</v>
      </c>
      <c r="D3" s="10"/>
      <c r="E3" s="10"/>
      <c r="F3" s="87" t="s">
        <v>39</v>
      </c>
      <c r="G3" s="87" t="s">
        <v>1</v>
      </c>
      <c r="H3" s="10"/>
      <c r="I3" s="89" t="s">
        <v>137</v>
      </c>
      <c r="J3" s="10"/>
      <c r="K3" s="10"/>
      <c r="L3" s="10"/>
      <c r="M3" s="10"/>
      <c r="N3" s="87" t="s">
        <v>2</v>
      </c>
      <c r="O3" s="14"/>
      <c r="P3" s="75" t="s">
        <v>4</v>
      </c>
      <c r="Q3" s="76"/>
      <c r="R3" s="16"/>
    </row>
    <row r="4" spans="2:18" ht="15.75" customHeight="1">
      <c r="B4" s="85"/>
      <c r="C4" s="88"/>
      <c r="D4" s="11" t="s">
        <v>71</v>
      </c>
      <c r="E4" s="24" t="s">
        <v>107</v>
      </c>
      <c r="F4" s="88"/>
      <c r="G4" s="88"/>
      <c r="H4" s="11" t="s">
        <v>6</v>
      </c>
      <c r="I4" s="90"/>
      <c r="J4" s="11" t="s">
        <v>7</v>
      </c>
      <c r="K4" s="11" t="s">
        <v>8</v>
      </c>
      <c r="L4" s="11" t="s">
        <v>19</v>
      </c>
      <c r="M4" s="11" t="s">
        <v>20</v>
      </c>
      <c r="N4" s="88"/>
      <c r="O4" s="11" t="s">
        <v>22</v>
      </c>
      <c r="P4" s="77" t="s">
        <v>41</v>
      </c>
      <c r="Q4" s="79" t="s">
        <v>5</v>
      </c>
      <c r="R4" s="17" t="s">
        <v>3</v>
      </c>
    </row>
    <row r="5" spans="2:20" ht="16.5" customHeight="1" thickBot="1">
      <c r="B5" s="86"/>
      <c r="C5" s="78"/>
      <c r="D5" s="12"/>
      <c r="E5" s="12"/>
      <c r="F5" s="78"/>
      <c r="G5" s="78"/>
      <c r="H5" s="12" t="s">
        <v>9</v>
      </c>
      <c r="I5" s="91"/>
      <c r="J5" s="12" t="s">
        <v>9</v>
      </c>
      <c r="K5" s="12" t="s">
        <v>9</v>
      </c>
      <c r="L5" s="12" t="s">
        <v>9</v>
      </c>
      <c r="M5" s="12" t="s">
        <v>21</v>
      </c>
      <c r="N5" s="78"/>
      <c r="O5" s="12" t="s">
        <v>23</v>
      </c>
      <c r="P5" s="78"/>
      <c r="Q5" s="80"/>
      <c r="R5" s="18" t="s">
        <v>28</v>
      </c>
      <c r="T5" s="2"/>
    </row>
    <row r="6" spans="2:18" ht="21.75" customHeight="1">
      <c r="B6" s="37">
        <v>1</v>
      </c>
      <c r="C6" s="32" t="s">
        <v>33</v>
      </c>
      <c r="D6" s="32" t="s">
        <v>72</v>
      </c>
      <c r="E6" s="92" t="s">
        <v>128</v>
      </c>
      <c r="F6" s="38" t="s">
        <v>66</v>
      </c>
      <c r="G6" s="3">
        <v>2002</v>
      </c>
      <c r="H6" s="39">
        <v>54</v>
      </c>
      <c r="I6" s="40">
        <f>H6-3</f>
        <v>51</v>
      </c>
      <c r="J6" s="40">
        <v>14</v>
      </c>
      <c r="K6" s="41">
        <v>3.4</v>
      </c>
      <c r="L6" s="40">
        <v>4.3</v>
      </c>
      <c r="M6" s="42">
        <v>8</v>
      </c>
      <c r="N6" s="43">
        <v>844</v>
      </c>
      <c r="O6" s="38" t="s">
        <v>24</v>
      </c>
      <c r="P6" s="3">
        <v>300</v>
      </c>
      <c r="Q6" s="3">
        <v>25</v>
      </c>
      <c r="R6" s="44">
        <v>19</v>
      </c>
    </row>
    <row r="7" spans="2:18" ht="21.75" customHeight="1">
      <c r="B7" s="37">
        <f aca="true" t="shared" si="0" ref="B7:B25">+B6+1</f>
        <v>2</v>
      </c>
      <c r="C7" s="33" t="s">
        <v>48</v>
      </c>
      <c r="D7" s="32" t="s">
        <v>72</v>
      </c>
      <c r="E7" s="82"/>
      <c r="F7" s="38" t="s">
        <v>62</v>
      </c>
      <c r="G7" s="3">
        <v>2001</v>
      </c>
      <c r="H7" s="39">
        <v>48.3</v>
      </c>
      <c r="I7" s="40">
        <f aca="true" t="shared" si="1" ref="I7:I32">H7-3</f>
        <v>45.3</v>
      </c>
      <c r="J7" s="40">
        <v>14</v>
      </c>
      <c r="K7" s="41">
        <v>3.4</v>
      </c>
      <c r="L7" s="40">
        <v>4.3</v>
      </c>
      <c r="M7" s="40">
        <v>9</v>
      </c>
      <c r="N7" s="43">
        <v>783</v>
      </c>
      <c r="O7" s="38" t="s">
        <v>24</v>
      </c>
      <c r="P7" s="3">
        <v>300</v>
      </c>
      <c r="Q7" s="3">
        <v>25</v>
      </c>
      <c r="R7" s="44">
        <v>21</v>
      </c>
    </row>
    <row r="8" spans="2:20" ht="21.75" customHeight="1">
      <c r="B8" s="37">
        <f t="shared" si="0"/>
        <v>3</v>
      </c>
      <c r="C8" s="32" t="s">
        <v>34</v>
      </c>
      <c r="D8" s="32" t="s">
        <v>136</v>
      </c>
      <c r="E8" s="28" t="s">
        <v>108</v>
      </c>
      <c r="F8" s="38" t="s">
        <v>31</v>
      </c>
      <c r="G8" s="3">
        <v>1988</v>
      </c>
      <c r="H8" s="39" t="s">
        <v>10</v>
      </c>
      <c r="I8" s="40">
        <f t="shared" si="1"/>
        <v>36.71</v>
      </c>
      <c r="J8" s="40">
        <v>12</v>
      </c>
      <c r="K8" s="41">
        <v>2</v>
      </c>
      <c r="L8" s="40">
        <v>4</v>
      </c>
      <c r="M8" s="40">
        <v>8</v>
      </c>
      <c r="N8" s="43">
        <v>402</v>
      </c>
      <c r="O8" s="38" t="s">
        <v>27</v>
      </c>
      <c r="P8" s="3">
        <v>217</v>
      </c>
      <c r="Q8" s="3">
        <v>20</v>
      </c>
      <c r="R8" s="44">
        <v>21</v>
      </c>
      <c r="T8" s="1"/>
    </row>
    <row r="9" spans="2:20" ht="21.75" customHeight="1">
      <c r="B9" s="37">
        <f t="shared" si="0"/>
        <v>4</v>
      </c>
      <c r="C9" s="32" t="s">
        <v>35</v>
      </c>
      <c r="D9" s="32" t="s">
        <v>73</v>
      </c>
      <c r="E9" s="81" t="s">
        <v>109</v>
      </c>
      <c r="F9" s="38" t="s">
        <v>32</v>
      </c>
      <c r="G9" s="3">
        <v>1985</v>
      </c>
      <c r="H9" s="39">
        <v>41</v>
      </c>
      <c r="I9" s="40">
        <f t="shared" si="1"/>
        <v>38</v>
      </c>
      <c r="J9" s="40" t="s">
        <v>15</v>
      </c>
      <c r="K9" s="41" t="s">
        <v>16</v>
      </c>
      <c r="L9" s="40">
        <v>4</v>
      </c>
      <c r="M9" s="40">
        <v>10</v>
      </c>
      <c r="N9" s="43">
        <v>707</v>
      </c>
      <c r="O9" s="38" t="s">
        <v>57</v>
      </c>
      <c r="P9" s="3">
        <v>99</v>
      </c>
      <c r="Q9" s="3">
        <v>18</v>
      </c>
      <c r="R9" s="44">
        <v>21</v>
      </c>
      <c r="T9" s="1"/>
    </row>
    <row r="10" spans="2:20" ht="21.75" customHeight="1">
      <c r="B10" s="37">
        <f t="shared" si="0"/>
        <v>5</v>
      </c>
      <c r="C10" s="32" t="s">
        <v>118</v>
      </c>
      <c r="D10" s="32" t="s">
        <v>73</v>
      </c>
      <c r="E10" s="82"/>
      <c r="F10" s="38" t="s">
        <v>119</v>
      </c>
      <c r="G10" s="3">
        <v>1984</v>
      </c>
      <c r="H10" s="39">
        <v>57.43</v>
      </c>
      <c r="I10" s="40">
        <f t="shared" si="1"/>
        <v>54.43</v>
      </c>
      <c r="J10" s="40">
        <v>12.9</v>
      </c>
      <c r="K10" s="41">
        <v>4.1</v>
      </c>
      <c r="L10" s="45">
        <v>3.8</v>
      </c>
      <c r="M10" s="40">
        <v>16</v>
      </c>
      <c r="N10" s="43">
        <v>899</v>
      </c>
      <c r="O10" s="38" t="s">
        <v>120</v>
      </c>
      <c r="P10" s="3">
        <v>400</v>
      </c>
      <c r="Q10" s="3">
        <v>20</v>
      </c>
      <c r="R10" s="44">
        <v>25</v>
      </c>
      <c r="T10" s="1"/>
    </row>
    <row r="11" spans="2:20" ht="21.75" customHeight="1">
      <c r="B11" s="37">
        <f t="shared" si="0"/>
        <v>6</v>
      </c>
      <c r="C11" s="32" t="s">
        <v>77</v>
      </c>
      <c r="D11" s="32" t="s">
        <v>74</v>
      </c>
      <c r="E11" s="81" t="s">
        <v>110</v>
      </c>
      <c r="F11" s="38" t="s">
        <v>42</v>
      </c>
      <c r="G11" s="3">
        <v>1976</v>
      </c>
      <c r="H11" s="39">
        <v>48</v>
      </c>
      <c r="I11" s="40">
        <f t="shared" si="1"/>
        <v>45</v>
      </c>
      <c r="J11" s="40" t="s">
        <v>13</v>
      </c>
      <c r="K11" s="41" t="s">
        <v>14</v>
      </c>
      <c r="L11" s="40" t="s">
        <v>67</v>
      </c>
      <c r="M11" s="40">
        <v>8</v>
      </c>
      <c r="N11" s="43">
        <v>481</v>
      </c>
      <c r="O11" s="38" t="s">
        <v>69</v>
      </c>
      <c r="P11" s="3">
        <v>220</v>
      </c>
      <c r="Q11" s="3">
        <v>25</v>
      </c>
      <c r="R11" s="44">
        <v>19</v>
      </c>
      <c r="T11" s="1"/>
    </row>
    <row r="12" spans="2:20" ht="21.75" customHeight="1">
      <c r="B12" s="37">
        <f t="shared" si="0"/>
        <v>7</v>
      </c>
      <c r="C12" s="32" t="s">
        <v>36</v>
      </c>
      <c r="D12" s="32" t="s">
        <v>74</v>
      </c>
      <c r="E12" s="82"/>
      <c r="F12" s="38" t="s">
        <v>43</v>
      </c>
      <c r="G12" s="3">
        <v>1986</v>
      </c>
      <c r="H12" s="39">
        <v>53</v>
      </c>
      <c r="I12" s="40">
        <f t="shared" si="1"/>
        <v>50</v>
      </c>
      <c r="J12" s="40" t="s">
        <v>11</v>
      </c>
      <c r="K12" s="41" t="s">
        <v>12</v>
      </c>
      <c r="L12" s="40">
        <v>4.1</v>
      </c>
      <c r="M12" s="40">
        <v>9</v>
      </c>
      <c r="N12" s="43">
        <v>589</v>
      </c>
      <c r="O12" s="38" t="s">
        <v>24</v>
      </c>
      <c r="P12" s="3">
        <v>270</v>
      </c>
      <c r="Q12" s="3">
        <v>25</v>
      </c>
      <c r="R12" s="44">
        <v>21</v>
      </c>
      <c r="T12" s="1"/>
    </row>
    <row r="13" spans="2:18" ht="21.75" customHeight="1">
      <c r="B13" s="37">
        <f t="shared" si="0"/>
        <v>8</v>
      </c>
      <c r="C13" s="32" t="s">
        <v>37</v>
      </c>
      <c r="D13" s="32" t="s">
        <v>70</v>
      </c>
      <c r="E13" s="81" t="s">
        <v>112</v>
      </c>
      <c r="F13" s="38" t="s">
        <v>29</v>
      </c>
      <c r="G13" s="3">
        <v>1981</v>
      </c>
      <c r="H13" s="39" t="s">
        <v>68</v>
      </c>
      <c r="I13" s="40">
        <f t="shared" si="1"/>
        <v>50.49</v>
      </c>
      <c r="J13" s="40">
        <v>12</v>
      </c>
      <c r="K13" s="41">
        <v>3.5</v>
      </c>
      <c r="L13" s="40" t="s">
        <v>67</v>
      </c>
      <c r="M13" s="40">
        <v>9</v>
      </c>
      <c r="N13" s="43">
        <v>702</v>
      </c>
      <c r="O13" s="38" t="s">
        <v>25</v>
      </c>
      <c r="P13" s="3">
        <v>220</v>
      </c>
      <c r="Q13" s="3">
        <v>25</v>
      </c>
      <c r="R13" s="44">
        <v>21</v>
      </c>
    </row>
    <row r="14" spans="2:18" ht="21.75" customHeight="1">
      <c r="B14" s="37">
        <f t="shared" si="0"/>
        <v>9</v>
      </c>
      <c r="C14" s="32" t="s">
        <v>58</v>
      </c>
      <c r="D14" s="32" t="s">
        <v>70</v>
      </c>
      <c r="E14" s="83"/>
      <c r="F14" s="38" t="s">
        <v>59</v>
      </c>
      <c r="G14" s="3">
        <v>1985</v>
      </c>
      <c r="H14" s="39">
        <v>43.6</v>
      </c>
      <c r="I14" s="40">
        <f t="shared" si="1"/>
        <v>40.6</v>
      </c>
      <c r="J14" s="40">
        <v>10</v>
      </c>
      <c r="K14" s="41">
        <v>3.63</v>
      </c>
      <c r="L14" s="40">
        <v>4.1</v>
      </c>
      <c r="M14" s="40">
        <v>8</v>
      </c>
      <c r="N14" s="43">
        <v>605</v>
      </c>
      <c r="O14" s="38" t="s">
        <v>60</v>
      </c>
      <c r="P14" s="3">
        <v>200</v>
      </c>
      <c r="Q14" s="3">
        <v>18</v>
      </c>
      <c r="R14" s="44">
        <v>21</v>
      </c>
    </row>
    <row r="15" spans="2:20" ht="21.75" customHeight="1">
      <c r="B15" s="37">
        <f t="shared" si="0"/>
        <v>10</v>
      </c>
      <c r="C15" s="32" t="s">
        <v>111</v>
      </c>
      <c r="D15" s="32" t="s">
        <v>70</v>
      </c>
      <c r="E15" s="83"/>
      <c r="F15" s="38" t="s">
        <v>83</v>
      </c>
      <c r="G15" s="3">
        <v>1971</v>
      </c>
      <c r="H15" s="39">
        <v>47.8</v>
      </c>
      <c r="I15" s="40">
        <f t="shared" si="1"/>
        <v>44.8</v>
      </c>
      <c r="J15" s="40">
        <v>11</v>
      </c>
      <c r="K15" s="41">
        <v>3</v>
      </c>
      <c r="L15" s="40">
        <v>4.1</v>
      </c>
      <c r="M15" s="40">
        <v>9</v>
      </c>
      <c r="N15" s="43">
        <v>580</v>
      </c>
      <c r="O15" s="38" t="s">
        <v>84</v>
      </c>
      <c r="P15" s="3">
        <v>218</v>
      </c>
      <c r="Q15" s="3">
        <v>20</v>
      </c>
      <c r="R15" s="44">
        <v>22</v>
      </c>
      <c r="T15" s="1"/>
    </row>
    <row r="16" spans="2:20" ht="21.75" customHeight="1">
      <c r="B16" s="37">
        <f t="shared" si="0"/>
        <v>11</v>
      </c>
      <c r="C16" s="32" t="s">
        <v>101</v>
      </c>
      <c r="D16" s="32" t="s">
        <v>70</v>
      </c>
      <c r="E16" s="83"/>
      <c r="F16" s="38" t="s">
        <v>102</v>
      </c>
      <c r="G16" s="3">
        <v>1991</v>
      </c>
      <c r="H16" s="39" t="s">
        <v>50</v>
      </c>
      <c r="I16" s="40">
        <f t="shared" si="1"/>
        <v>42.04</v>
      </c>
      <c r="J16" s="40">
        <v>16</v>
      </c>
      <c r="K16" s="41">
        <v>3.825</v>
      </c>
      <c r="L16" s="40">
        <v>4.1</v>
      </c>
      <c r="M16" s="40">
        <v>12</v>
      </c>
      <c r="N16" s="43">
        <v>824</v>
      </c>
      <c r="O16" s="38" t="s">
        <v>51</v>
      </c>
      <c r="P16" s="3">
        <v>241</v>
      </c>
      <c r="Q16" s="3">
        <v>35</v>
      </c>
      <c r="R16" s="44">
        <v>21</v>
      </c>
      <c r="T16" s="1"/>
    </row>
    <row r="17" spans="2:20" ht="21.75" customHeight="1">
      <c r="B17" s="37">
        <f t="shared" si="0"/>
        <v>12</v>
      </c>
      <c r="C17" s="34" t="s">
        <v>85</v>
      </c>
      <c r="D17" s="32" t="s">
        <v>70</v>
      </c>
      <c r="E17" s="83"/>
      <c r="F17" s="46" t="s">
        <v>86</v>
      </c>
      <c r="G17" s="13">
        <v>1994</v>
      </c>
      <c r="H17" s="47">
        <v>53.25</v>
      </c>
      <c r="I17" s="40">
        <f t="shared" si="1"/>
        <v>50.25</v>
      </c>
      <c r="J17" s="48">
        <v>13</v>
      </c>
      <c r="K17" s="49">
        <v>3.6</v>
      </c>
      <c r="L17" s="48">
        <v>4</v>
      </c>
      <c r="M17" s="48">
        <v>9</v>
      </c>
      <c r="N17" s="50">
        <v>672</v>
      </c>
      <c r="O17" s="46" t="s">
        <v>87</v>
      </c>
      <c r="P17" s="13">
        <v>275</v>
      </c>
      <c r="Q17" s="13">
        <v>25</v>
      </c>
      <c r="R17" s="51">
        <v>23</v>
      </c>
      <c r="T17" s="1"/>
    </row>
    <row r="18" spans="2:20" ht="21.75" customHeight="1">
      <c r="B18" s="37">
        <f t="shared" si="0"/>
        <v>13</v>
      </c>
      <c r="C18" s="32" t="s">
        <v>44</v>
      </c>
      <c r="D18" s="32" t="s">
        <v>70</v>
      </c>
      <c r="E18" s="82"/>
      <c r="F18" s="38" t="s">
        <v>49</v>
      </c>
      <c r="G18" s="3">
        <v>1992</v>
      </c>
      <c r="H18" s="39" t="s">
        <v>50</v>
      </c>
      <c r="I18" s="40">
        <f t="shared" si="1"/>
        <v>42.04</v>
      </c>
      <c r="J18" s="40">
        <v>16</v>
      </c>
      <c r="K18" s="41">
        <v>2.9</v>
      </c>
      <c r="L18" s="40">
        <v>4.1</v>
      </c>
      <c r="M18" s="40">
        <v>9</v>
      </c>
      <c r="N18" s="43">
        <v>871</v>
      </c>
      <c r="O18" s="38" t="s">
        <v>51</v>
      </c>
      <c r="P18" s="3">
        <v>216</v>
      </c>
      <c r="Q18" s="3">
        <v>25</v>
      </c>
      <c r="R18" s="44">
        <v>21</v>
      </c>
      <c r="T18" s="1"/>
    </row>
    <row r="19" spans="2:20" ht="21.75" customHeight="1">
      <c r="B19" s="37">
        <f t="shared" si="0"/>
        <v>14</v>
      </c>
      <c r="C19" s="32" t="s">
        <v>38</v>
      </c>
      <c r="D19" s="32" t="s">
        <v>75</v>
      </c>
      <c r="E19" s="81" t="s">
        <v>117</v>
      </c>
      <c r="F19" s="38" t="s">
        <v>30</v>
      </c>
      <c r="G19" s="3">
        <v>1989</v>
      </c>
      <c r="H19" s="39" t="s">
        <v>17</v>
      </c>
      <c r="I19" s="40">
        <f t="shared" si="1"/>
        <v>38.52</v>
      </c>
      <c r="J19" s="40">
        <v>11.5</v>
      </c>
      <c r="K19" s="41" t="s">
        <v>18</v>
      </c>
      <c r="L19" s="40" t="s">
        <v>67</v>
      </c>
      <c r="M19" s="40">
        <v>13</v>
      </c>
      <c r="N19" s="43">
        <v>736</v>
      </c>
      <c r="O19" s="38" t="s">
        <v>26</v>
      </c>
      <c r="P19" s="3">
        <v>310</v>
      </c>
      <c r="Q19" s="3">
        <v>25</v>
      </c>
      <c r="R19" s="44">
        <v>21</v>
      </c>
      <c r="T19" s="1"/>
    </row>
    <row r="20" spans="2:20" ht="21.75" customHeight="1">
      <c r="B20" s="37">
        <f t="shared" si="0"/>
        <v>15</v>
      </c>
      <c r="C20" s="35" t="s">
        <v>104</v>
      </c>
      <c r="D20" s="32" t="s">
        <v>75</v>
      </c>
      <c r="E20" s="82"/>
      <c r="F20" s="52" t="s">
        <v>105</v>
      </c>
      <c r="G20" s="15">
        <v>1983</v>
      </c>
      <c r="H20" s="53">
        <v>58.15</v>
      </c>
      <c r="I20" s="40">
        <f t="shared" si="1"/>
        <v>55.15</v>
      </c>
      <c r="J20" s="45">
        <v>14.2</v>
      </c>
      <c r="K20" s="54">
        <v>3.6</v>
      </c>
      <c r="L20" s="45">
        <v>3.85</v>
      </c>
      <c r="M20" s="45">
        <v>10</v>
      </c>
      <c r="N20" s="55">
        <v>819</v>
      </c>
      <c r="O20" s="38" t="s">
        <v>106</v>
      </c>
      <c r="P20" s="15">
        <v>215</v>
      </c>
      <c r="Q20" s="15">
        <v>36</v>
      </c>
      <c r="R20" s="56">
        <v>20</v>
      </c>
      <c r="T20" s="1"/>
    </row>
    <row r="21" spans="2:20" ht="46.5" customHeight="1">
      <c r="B21" s="37">
        <f t="shared" si="0"/>
        <v>16</v>
      </c>
      <c r="C21" s="32" t="s">
        <v>47</v>
      </c>
      <c r="D21" s="32" t="s">
        <v>76</v>
      </c>
      <c r="E21" s="81" t="s">
        <v>113</v>
      </c>
      <c r="F21" s="38" t="s">
        <v>63</v>
      </c>
      <c r="G21" s="3">
        <v>2007</v>
      </c>
      <c r="H21" s="39">
        <v>41.12</v>
      </c>
      <c r="I21" s="40">
        <f t="shared" si="1"/>
        <v>38.12</v>
      </c>
      <c r="J21" s="40">
        <v>10</v>
      </c>
      <c r="K21" s="41">
        <v>2.4</v>
      </c>
      <c r="L21" s="40">
        <v>4.1</v>
      </c>
      <c r="M21" s="40">
        <v>8</v>
      </c>
      <c r="N21" s="43">
        <v>378</v>
      </c>
      <c r="O21" s="38" t="s">
        <v>64</v>
      </c>
      <c r="P21" s="3">
        <v>219</v>
      </c>
      <c r="Q21" s="3">
        <v>20</v>
      </c>
      <c r="R21" s="44">
        <v>19</v>
      </c>
      <c r="T21" s="1"/>
    </row>
    <row r="22" spans="2:20" ht="38.25" customHeight="1">
      <c r="B22" s="37">
        <f t="shared" si="0"/>
        <v>17</v>
      </c>
      <c r="C22" s="33" t="s">
        <v>46</v>
      </c>
      <c r="D22" s="32" t="s">
        <v>76</v>
      </c>
      <c r="E22" s="83"/>
      <c r="F22" s="38" t="s">
        <v>61</v>
      </c>
      <c r="G22" s="3">
        <v>2005</v>
      </c>
      <c r="H22" s="39" t="s">
        <v>55</v>
      </c>
      <c r="I22" s="40">
        <f t="shared" si="1"/>
        <v>41.48</v>
      </c>
      <c r="J22" s="40">
        <v>11</v>
      </c>
      <c r="K22" s="41">
        <v>2.5</v>
      </c>
      <c r="L22" s="40">
        <v>4</v>
      </c>
      <c r="M22" s="40">
        <v>8</v>
      </c>
      <c r="N22" s="43">
        <v>352</v>
      </c>
      <c r="O22" s="38" t="s">
        <v>56</v>
      </c>
      <c r="P22" s="3">
        <v>219</v>
      </c>
      <c r="Q22" s="3">
        <v>20</v>
      </c>
      <c r="R22" s="44">
        <v>18</v>
      </c>
      <c r="T22" s="1"/>
    </row>
    <row r="23" spans="2:18" ht="38.25" customHeight="1">
      <c r="B23" s="37">
        <f t="shared" si="0"/>
        <v>18</v>
      </c>
      <c r="C23" s="32" t="s">
        <v>45</v>
      </c>
      <c r="D23" s="32" t="s">
        <v>76</v>
      </c>
      <c r="E23" s="83"/>
      <c r="F23" s="38" t="s">
        <v>65</v>
      </c>
      <c r="G23" s="3">
        <v>2008</v>
      </c>
      <c r="H23" s="39" t="s">
        <v>52</v>
      </c>
      <c r="I23" s="40">
        <f t="shared" si="1"/>
        <v>51.75</v>
      </c>
      <c r="J23" s="40" t="s">
        <v>53</v>
      </c>
      <c r="K23" s="41">
        <v>3.4</v>
      </c>
      <c r="L23" s="40">
        <v>4.5</v>
      </c>
      <c r="M23" s="40">
        <v>8</v>
      </c>
      <c r="N23" s="43">
        <v>741</v>
      </c>
      <c r="O23" s="38" t="s">
        <v>54</v>
      </c>
      <c r="P23" s="3">
        <v>374</v>
      </c>
      <c r="Q23" s="3">
        <v>20</v>
      </c>
      <c r="R23" s="44">
        <v>21</v>
      </c>
    </row>
    <row r="24" spans="2:18" ht="39.75" customHeight="1">
      <c r="B24" s="37">
        <f t="shared" si="0"/>
        <v>19</v>
      </c>
      <c r="C24" s="35" t="s">
        <v>78</v>
      </c>
      <c r="D24" s="32" t="s">
        <v>76</v>
      </c>
      <c r="E24" s="82"/>
      <c r="F24" s="52" t="s">
        <v>80</v>
      </c>
      <c r="G24" s="15">
        <v>1998</v>
      </c>
      <c r="H24" s="57">
        <v>50.73</v>
      </c>
      <c r="I24" s="40">
        <f t="shared" si="1"/>
        <v>47.73</v>
      </c>
      <c r="J24" s="58">
        <v>9.8</v>
      </c>
      <c r="K24" s="59" t="s">
        <v>81</v>
      </c>
      <c r="L24" s="58" t="s">
        <v>82</v>
      </c>
      <c r="M24" s="45">
        <v>12</v>
      </c>
      <c r="N24" s="55">
        <v>547</v>
      </c>
      <c r="O24" s="38" t="s">
        <v>79</v>
      </c>
      <c r="P24" s="15">
        <v>180</v>
      </c>
      <c r="Q24" s="15">
        <v>21</v>
      </c>
      <c r="R24" s="56">
        <v>19</v>
      </c>
    </row>
    <row r="25" spans="2:18" ht="21.75" customHeight="1">
      <c r="B25" s="37">
        <f t="shared" si="0"/>
        <v>20</v>
      </c>
      <c r="C25" s="35" t="s">
        <v>121</v>
      </c>
      <c r="D25" s="32" t="s">
        <v>88</v>
      </c>
      <c r="E25" s="81" t="s">
        <v>114</v>
      </c>
      <c r="F25" s="52" t="s">
        <v>89</v>
      </c>
      <c r="G25" s="15">
        <v>2003</v>
      </c>
      <c r="H25" s="57">
        <v>73.92</v>
      </c>
      <c r="I25" s="40">
        <f t="shared" si="1"/>
        <v>70.92</v>
      </c>
      <c r="J25" s="58">
        <v>11</v>
      </c>
      <c r="K25" s="59">
        <v>3.6</v>
      </c>
      <c r="L25" s="58">
        <v>4</v>
      </c>
      <c r="M25" s="45">
        <v>17</v>
      </c>
      <c r="N25" s="55">
        <v>729</v>
      </c>
      <c r="O25" s="38" t="s">
        <v>90</v>
      </c>
      <c r="P25" s="15">
        <v>300</v>
      </c>
      <c r="Q25" s="15">
        <v>22</v>
      </c>
      <c r="R25" s="56">
        <v>20</v>
      </c>
    </row>
    <row r="26" spans="2:18" ht="21.75" customHeight="1">
      <c r="B26" s="37">
        <v>21</v>
      </c>
      <c r="C26" s="35" t="s">
        <v>130</v>
      </c>
      <c r="D26" s="32" t="s">
        <v>88</v>
      </c>
      <c r="E26" s="82"/>
      <c r="F26" s="52" t="s">
        <v>135</v>
      </c>
      <c r="G26" s="15">
        <v>2019</v>
      </c>
      <c r="H26" s="57">
        <v>67.6</v>
      </c>
      <c r="I26" s="40">
        <f t="shared" si="1"/>
        <v>64.6</v>
      </c>
      <c r="J26" s="58">
        <v>16</v>
      </c>
      <c r="K26" s="59">
        <v>3</v>
      </c>
      <c r="L26" s="58">
        <v>4.5</v>
      </c>
      <c r="M26" s="45">
        <v>10</v>
      </c>
      <c r="N26" s="55">
        <v>2387</v>
      </c>
      <c r="O26" s="38" t="s">
        <v>134</v>
      </c>
      <c r="P26" s="15">
        <v>151</v>
      </c>
      <c r="Q26" s="15">
        <v>32</v>
      </c>
      <c r="R26" s="56">
        <v>18</v>
      </c>
    </row>
    <row r="27" spans="2:18" ht="21.75" customHeight="1">
      <c r="B27" s="37">
        <v>22</v>
      </c>
      <c r="C27" s="35" t="s">
        <v>91</v>
      </c>
      <c r="D27" s="32" t="s">
        <v>93</v>
      </c>
      <c r="E27" s="81" t="s">
        <v>115</v>
      </c>
      <c r="F27" s="52" t="s">
        <v>94</v>
      </c>
      <c r="G27" s="15">
        <v>2016</v>
      </c>
      <c r="H27" s="57">
        <v>57.15</v>
      </c>
      <c r="I27" s="40">
        <f t="shared" si="1"/>
        <v>54.15</v>
      </c>
      <c r="J27" s="58">
        <v>14.02</v>
      </c>
      <c r="K27" s="59">
        <v>2.74</v>
      </c>
      <c r="L27" s="58">
        <v>4.5</v>
      </c>
      <c r="M27" s="45">
        <v>10</v>
      </c>
      <c r="N27" s="55">
        <v>695</v>
      </c>
      <c r="O27" s="38" t="s">
        <v>95</v>
      </c>
      <c r="P27" s="15">
        <v>187</v>
      </c>
      <c r="Q27" s="15">
        <v>30</v>
      </c>
      <c r="R27" s="56">
        <v>21</v>
      </c>
    </row>
    <row r="28" spans="2:18" ht="21.75" customHeight="1">
      <c r="B28" s="37">
        <v>23</v>
      </c>
      <c r="C28" s="35" t="s">
        <v>92</v>
      </c>
      <c r="D28" s="32" t="s">
        <v>93</v>
      </c>
      <c r="E28" s="83"/>
      <c r="F28" s="52" t="s">
        <v>103</v>
      </c>
      <c r="G28" s="15">
        <v>2016</v>
      </c>
      <c r="H28" s="57">
        <v>57.15</v>
      </c>
      <c r="I28" s="40">
        <f t="shared" si="1"/>
        <v>54.15</v>
      </c>
      <c r="J28" s="58">
        <v>14.02</v>
      </c>
      <c r="K28" s="59">
        <v>2.74</v>
      </c>
      <c r="L28" s="58">
        <v>4.5</v>
      </c>
      <c r="M28" s="45">
        <v>10</v>
      </c>
      <c r="N28" s="55">
        <v>695</v>
      </c>
      <c r="O28" s="38" t="s">
        <v>95</v>
      </c>
      <c r="P28" s="15">
        <v>187</v>
      </c>
      <c r="Q28" s="15">
        <v>30</v>
      </c>
      <c r="R28" s="56">
        <v>21</v>
      </c>
    </row>
    <row r="29" spans="2:18" ht="21.75" customHeight="1">
      <c r="B29" s="60">
        <v>24</v>
      </c>
      <c r="C29" s="35" t="s">
        <v>122</v>
      </c>
      <c r="D29" s="32" t="s">
        <v>93</v>
      </c>
      <c r="E29" s="83"/>
      <c r="F29" s="52" t="s">
        <v>127</v>
      </c>
      <c r="G29" s="15">
        <v>2020</v>
      </c>
      <c r="H29" s="57">
        <v>60</v>
      </c>
      <c r="I29" s="40">
        <f t="shared" si="1"/>
        <v>57</v>
      </c>
      <c r="J29" s="58" t="s">
        <v>125</v>
      </c>
      <c r="K29" s="59">
        <v>3.35</v>
      </c>
      <c r="L29" s="58">
        <v>4.5</v>
      </c>
      <c r="M29" s="45">
        <v>9</v>
      </c>
      <c r="N29" s="55">
        <v>833</v>
      </c>
      <c r="O29" s="52" t="s">
        <v>126</v>
      </c>
      <c r="P29" s="15">
        <v>198</v>
      </c>
      <c r="Q29" s="15">
        <v>30</v>
      </c>
      <c r="R29" s="56">
        <v>21</v>
      </c>
    </row>
    <row r="30" spans="2:18" ht="21.75" customHeight="1">
      <c r="B30" s="60">
        <v>25</v>
      </c>
      <c r="C30" s="35" t="s">
        <v>123</v>
      </c>
      <c r="D30" s="32" t="s">
        <v>93</v>
      </c>
      <c r="E30" s="82"/>
      <c r="F30" s="52" t="s">
        <v>124</v>
      </c>
      <c r="G30" s="15">
        <v>2020</v>
      </c>
      <c r="H30" s="57">
        <v>60</v>
      </c>
      <c r="I30" s="40">
        <f t="shared" si="1"/>
        <v>57</v>
      </c>
      <c r="J30" s="58" t="s">
        <v>125</v>
      </c>
      <c r="K30" s="59">
        <v>3.35</v>
      </c>
      <c r="L30" s="58">
        <v>4.5</v>
      </c>
      <c r="M30" s="45">
        <v>9</v>
      </c>
      <c r="N30" s="55">
        <v>833</v>
      </c>
      <c r="O30" s="52" t="s">
        <v>126</v>
      </c>
      <c r="P30" s="15">
        <v>198</v>
      </c>
      <c r="Q30" s="15">
        <v>30</v>
      </c>
      <c r="R30" s="56">
        <v>21</v>
      </c>
    </row>
    <row r="31" spans="2:18" ht="21.75" customHeight="1">
      <c r="B31" s="37">
        <v>26</v>
      </c>
      <c r="C31" s="32" t="s">
        <v>97</v>
      </c>
      <c r="D31" s="32" t="s">
        <v>98</v>
      </c>
      <c r="E31" s="28" t="s">
        <v>116</v>
      </c>
      <c r="F31" s="38" t="s">
        <v>99</v>
      </c>
      <c r="G31" s="3">
        <v>1998</v>
      </c>
      <c r="H31" s="61">
        <v>61.5</v>
      </c>
      <c r="I31" s="40">
        <f t="shared" si="1"/>
        <v>58.5</v>
      </c>
      <c r="J31" s="62">
        <v>13.2</v>
      </c>
      <c r="K31" s="63">
        <v>4.4</v>
      </c>
      <c r="L31" s="62">
        <v>4.5</v>
      </c>
      <c r="M31" s="40">
        <v>10</v>
      </c>
      <c r="N31" s="43">
        <v>924</v>
      </c>
      <c r="O31" s="38" t="s">
        <v>100</v>
      </c>
      <c r="P31" s="3">
        <v>240</v>
      </c>
      <c r="Q31" s="3">
        <v>35</v>
      </c>
      <c r="R31" s="44">
        <v>19</v>
      </c>
    </row>
    <row r="32" spans="2:18" ht="40.5" customHeight="1">
      <c r="B32" s="64">
        <v>27</v>
      </c>
      <c r="C32" s="36" t="s">
        <v>129</v>
      </c>
      <c r="D32" s="36" t="s">
        <v>131</v>
      </c>
      <c r="E32" s="30" t="s">
        <v>114</v>
      </c>
      <c r="F32" s="65" t="s">
        <v>132</v>
      </c>
      <c r="G32" s="31">
        <v>2002</v>
      </c>
      <c r="H32" s="66">
        <v>59.95</v>
      </c>
      <c r="I32" s="40">
        <f t="shared" si="1"/>
        <v>56.95</v>
      </c>
      <c r="J32" s="67">
        <v>15.72</v>
      </c>
      <c r="K32" s="68">
        <v>3.8</v>
      </c>
      <c r="L32" s="67">
        <v>4.5</v>
      </c>
      <c r="M32" s="69">
        <v>10</v>
      </c>
      <c r="N32" s="70">
        <v>1136</v>
      </c>
      <c r="O32" s="65" t="s">
        <v>133</v>
      </c>
      <c r="P32" s="31">
        <v>288</v>
      </c>
      <c r="Q32" s="31">
        <v>28</v>
      </c>
      <c r="R32" s="71">
        <v>23</v>
      </c>
    </row>
    <row r="33" spans="2:18" ht="22.5" customHeight="1" thickBot="1">
      <c r="B33" s="8"/>
      <c r="C33" s="22"/>
      <c r="D33" s="22"/>
      <c r="E33" s="29"/>
      <c r="F33" s="4"/>
      <c r="G33" s="5"/>
      <c r="H33" s="25"/>
      <c r="I33" s="26"/>
      <c r="J33" s="26"/>
      <c r="K33" s="27"/>
      <c r="L33" s="26"/>
      <c r="M33" s="6"/>
      <c r="N33" s="7"/>
      <c r="O33" s="4"/>
      <c r="P33" s="5"/>
      <c r="Q33" s="23"/>
      <c r="R33" s="19"/>
    </row>
    <row r="34" ht="15">
      <c r="R34" s="9"/>
    </row>
    <row r="35" spans="2:11" ht="15">
      <c r="B35" s="21"/>
      <c r="H35" s="73"/>
      <c r="I35" s="73"/>
      <c r="J35" s="73"/>
      <c r="K35" s="74"/>
    </row>
    <row r="36" ht="15">
      <c r="Q36" s="72"/>
    </row>
  </sheetData>
  <sheetProtection/>
  <mergeCells count="17">
    <mergeCell ref="I3:I5"/>
    <mergeCell ref="E6:E7"/>
    <mergeCell ref="E11:E12"/>
    <mergeCell ref="E13:E18"/>
    <mergeCell ref="E19:E20"/>
    <mergeCell ref="E21:E24"/>
    <mergeCell ref="E9:E10"/>
    <mergeCell ref="P3:Q3"/>
    <mergeCell ref="P4:P5"/>
    <mergeCell ref="Q4:Q5"/>
    <mergeCell ref="E25:E26"/>
    <mergeCell ref="E27:E30"/>
    <mergeCell ref="B3:B5"/>
    <mergeCell ref="C3:C5"/>
    <mergeCell ref="F3:F5"/>
    <mergeCell ref="G3:G5"/>
    <mergeCell ref="N3:N5"/>
  </mergeCells>
  <printOptions/>
  <pageMargins left="0" right="0" top="0.75" bottom="0.5" header="0.3" footer="0.3"/>
  <pageSetup horizontalDpi="300" verticalDpi="300" orientation="landscape" paperSize="9" scale="66" r:id="rId1"/>
  <ignoredErrors>
    <ignoredError sqref="J30 K9:L23 H8 K8:L8 K25:L29 K24:L24 J25:J29 J9:J23 H9:H23 H25:H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Iroel Maiden</dc:creator>
  <cp:keywords/>
  <dc:description/>
  <cp:lastModifiedBy>hp</cp:lastModifiedBy>
  <cp:lastPrinted>2018-12-06T00:43:47Z</cp:lastPrinted>
  <dcterms:created xsi:type="dcterms:W3CDTF">2012-10-09T06:55:14Z</dcterms:created>
  <dcterms:modified xsi:type="dcterms:W3CDTF">2022-08-10T03:08:42Z</dcterms:modified>
  <cp:category/>
  <cp:version/>
  <cp:contentType/>
  <cp:contentStatus/>
</cp:coreProperties>
</file>