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65" yWindow="0" windowWidth="10830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9" i="1"/>
  <c r="I10"/>
  <c r="I18" s="1"/>
  <c r="I11"/>
  <c r="I12"/>
  <c r="J12" s="1"/>
  <c r="I13"/>
  <c r="I14"/>
  <c r="I15"/>
  <c r="I16"/>
  <c r="J16" s="1"/>
  <c r="I17"/>
  <c r="I8"/>
  <c r="J9"/>
  <c r="J11"/>
  <c r="J13"/>
  <c r="J15"/>
  <c r="J17"/>
  <c r="H18"/>
  <c r="G18"/>
  <c r="F18"/>
  <c r="E18"/>
  <c r="J14"/>
  <c r="J10"/>
  <c r="D18"/>
  <c r="E2"/>
  <c r="D2"/>
  <c r="J18" l="1"/>
  <c r="J8"/>
</calcChain>
</file>

<file path=xl/sharedStrings.xml><?xml version="1.0" encoding="utf-8"?>
<sst xmlns="http://schemas.openxmlformats.org/spreadsheetml/2006/main" count="30" uniqueCount="27">
  <si>
    <t>NO</t>
  </si>
  <si>
    <t>KABUPATEN</t>
  </si>
  <si>
    <t>PUSKESMAS</t>
  </si>
  <si>
    <t>JUMLAH (KAB/KOTA)</t>
  </si>
  <si>
    <t>Sumber: Dinas Kesehatan Provinsi NTB</t>
  </si>
  <si>
    <t>PROVINSI NUSA TENGGARA BARAT</t>
  </si>
  <si>
    <t>-</t>
  </si>
  <si>
    <t>TAHUN 2014</t>
  </si>
  <si>
    <t>JUMLAH DESA SIAGA MENURUT KABUPATEN/KOTA</t>
  </si>
  <si>
    <t>JUMLAH DESA/ KELURAHAN</t>
  </si>
  <si>
    <t>DESA/KELURAHAN SIAGA</t>
  </si>
  <si>
    <t>PRATAMA</t>
  </si>
  <si>
    <t>MADYA</t>
  </si>
  <si>
    <t>PURNAMA</t>
  </si>
  <si>
    <t>MANDIRI</t>
  </si>
  <si>
    <t>JUMLAH</t>
  </si>
  <si>
    <t>%</t>
  </si>
  <si>
    <t xml:space="preserve"> Lombok Barat</t>
  </si>
  <si>
    <t xml:space="preserve"> Lombok Tengah</t>
  </si>
  <si>
    <t xml:space="preserve"> Lombok Timur</t>
  </si>
  <si>
    <t xml:space="preserve"> Sumbawa</t>
  </si>
  <si>
    <t xml:space="preserve"> Dompu</t>
  </si>
  <si>
    <t xml:space="preserve"> Bima</t>
  </si>
  <si>
    <t xml:space="preserve"> Sumbawa Barat</t>
  </si>
  <si>
    <t xml:space="preserve"> Lombok Utara</t>
  </si>
  <si>
    <t xml:space="preserve"> Kota Mataram</t>
  </si>
  <si>
    <t xml:space="preserve"> Kota Bima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</si>
</sst>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164" fontId="3" fillId="0" borderId="7" xfId="1" applyNumberFormat="1" applyFont="1" applyFill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43" fontId="3" fillId="0" borderId="6" xfId="1" applyNumberFormat="1" applyFont="1" applyBorder="1" applyAlignment="1">
      <alignment vertical="center"/>
    </xf>
    <xf numFmtId="43" fontId="3" fillId="0" borderId="7" xfId="1" applyNumberFormat="1" applyFont="1" applyBorder="1" applyAlignment="1">
      <alignment vertical="center"/>
    </xf>
    <xf numFmtId="43" fontId="3" fillId="0" borderId="7" xfId="1" applyNumberFormat="1" applyFont="1" applyFill="1" applyBorder="1" applyAlignment="1">
      <alignment vertical="center"/>
    </xf>
    <xf numFmtId="43" fontId="3" fillId="0" borderId="8" xfId="1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43" fontId="3" fillId="0" borderId="9" xfId="1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Roaming\Microsoft\Excel\LAMPIRAN%20JUKNIS%20PROFIL%20KES%202017_Prov%20NTB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6"/>
  <sheetViews>
    <sheetView tabSelected="1" workbookViewId="0">
      <selection activeCell="A4" sqref="A4"/>
    </sheetView>
  </sheetViews>
  <sheetFormatPr defaultRowHeight="15"/>
  <cols>
    <col min="1" max="1" width="9.140625" style="2"/>
    <col min="2" max="2" width="18.28515625" style="2" bestFit="1" customWidth="1"/>
    <col min="3" max="3" width="15.85546875" style="2" bestFit="1" customWidth="1"/>
    <col min="4" max="10" width="20.7109375" style="2" customWidth="1"/>
    <col min="11" max="16384" width="9.140625" style="2"/>
  </cols>
  <sheetData>
    <row r="1" spans="1:26" ht="2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>
      <c r="A2" s="15" t="s">
        <v>5</v>
      </c>
      <c r="B2" s="15"/>
      <c r="C2" s="15"/>
      <c r="D2" s="15" t="str">
        <f>'[1]1BPS'!E5</f>
        <v>PROVINSI</v>
      </c>
      <c r="E2" s="15" t="str">
        <f>'[1]1BPS'!F5</f>
        <v>NUSA TENGGARA BARAT</v>
      </c>
      <c r="F2" s="15"/>
      <c r="G2" s="15"/>
      <c r="H2" s="15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>
      <c r="A3" s="15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1" customFormat="1" ht="15.75" customHeight="1">
      <c r="A5" s="16" t="s">
        <v>0</v>
      </c>
      <c r="B5" s="16" t="s">
        <v>1</v>
      </c>
      <c r="C5" s="16" t="s">
        <v>2</v>
      </c>
      <c r="D5" s="16" t="s">
        <v>9</v>
      </c>
      <c r="E5" s="17" t="s">
        <v>10</v>
      </c>
      <c r="F5" s="18"/>
      <c r="G5" s="18"/>
      <c r="H5" s="18"/>
      <c r="I5" s="18"/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21" customFormat="1" ht="15.75">
      <c r="A6" s="22"/>
      <c r="B6" s="22"/>
      <c r="C6" s="22"/>
      <c r="D6" s="22"/>
      <c r="E6" s="23" t="s">
        <v>11</v>
      </c>
      <c r="F6" s="23" t="s">
        <v>12</v>
      </c>
      <c r="G6" s="23" t="s">
        <v>13</v>
      </c>
      <c r="H6" s="23" t="s">
        <v>14</v>
      </c>
      <c r="I6" s="35" t="s">
        <v>15</v>
      </c>
      <c r="J6" s="35" t="s">
        <v>16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5">
        <v>1</v>
      </c>
      <c r="B8" s="6" t="s">
        <v>17</v>
      </c>
      <c r="C8" s="6">
        <v>17</v>
      </c>
      <c r="D8" s="24">
        <v>122</v>
      </c>
      <c r="E8" s="24">
        <v>56</v>
      </c>
      <c r="F8" s="24">
        <v>47</v>
      </c>
      <c r="G8" s="24">
        <v>12</v>
      </c>
      <c r="H8" s="24">
        <v>7</v>
      </c>
      <c r="I8" s="24">
        <f>SUM(E8:H8)</f>
        <v>122</v>
      </c>
      <c r="J8" s="28">
        <f t="shared" ref="J8:J18" si="0">I8/D8*100</f>
        <v>100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7">
        <v>2</v>
      </c>
      <c r="B9" s="8" t="s">
        <v>18</v>
      </c>
      <c r="C9" s="8">
        <v>25</v>
      </c>
      <c r="D9" s="25">
        <v>139</v>
      </c>
      <c r="E9" s="25">
        <v>123</v>
      </c>
      <c r="F9" s="25">
        <v>1</v>
      </c>
      <c r="G9" s="25" t="s">
        <v>6</v>
      </c>
      <c r="H9" s="25">
        <v>0</v>
      </c>
      <c r="I9" s="25">
        <f t="shared" ref="I9:I17" si="1">SUM(E9:H9)</f>
        <v>124</v>
      </c>
      <c r="J9" s="29">
        <f t="shared" si="0"/>
        <v>89.208633093525179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7">
        <v>3</v>
      </c>
      <c r="B10" s="8" t="s">
        <v>19</v>
      </c>
      <c r="C10" s="8">
        <v>29</v>
      </c>
      <c r="D10" s="25">
        <v>254</v>
      </c>
      <c r="E10" s="25">
        <v>166</v>
      </c>
      <c r="F10" s="25">
        <v>55</v>
      </c>
      <c r="G10" s="25">
        <v>8</v>
      </c>
      <c r="H10" s="25">
        <v>0</v>
      </c>
      <c r="I10" s="25">
        <f t="shared" si="1"/>
        <v>229</v>
      </c>
      <c r="J10" s="29">
        <f t="shared" si="0"/>
        <v>90.157480314960623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7">
        <v>4</v>
      </c>
      <c r="B11" s="8" t="s">
        <v>20</v>
      </c>
      <c r="C11" s="8">
        <v>25</v>
      </c>
      <c r="D11" s="25">
        <v>165</v>
      </c>
      <c r="E11" s="25">
        <v>39</v>
      </c>
      <c r="F11" s="25">
        <v>109</v>
      </c>
      <c r="G11" s="25">
        <v>16</v>
      </c>
      <c r="H11" s="25">
        <v>1</v>
      </c>
      <c r="I11" s="25">
        <f t="shared" si="1"/>
        <v>165</v>
      </c>
      <c r="J11" s="29">
        <f t="shared" si="0"/>
        <v>100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7">
        <v>5</v>
      </c>
      <c r="B12" s="8" t="s">
        <v>21</v>
      </c>
      <c r="C12" s="8">
        <v>9</v>
      </c>
      <c r="D12" s="25">
        <v>79</v>
      </c>
      <c r="E12" s="25">
        <v>32</v>
      </c>
      <c r="F12" s="25">
        <v>28</v>
      </c>
      <c r="G12" s="25">
        <v>19</v>
      </c>
      <c r="H12" s="25">
        <v>0</v>
      </c>
      <c r="I12" s="25">
        <f t="shared" si="1"/>
        <v>79</v>
      </c>
      <c r="J12" s="29">
        <f t="shared" si="0"/>
        <v>100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7">
        <v>6</v>
      </c>
      <c r="B13" s="8" t="s">
        <v>22</v>
      </c>
      <c r="C13" s="8">
        <v>20</v>
      </c>
      <c r="D13" s="25">
        <v>191</v>
      </c>
      <c r="E13" s="25">
        <v>143</v>
      </c>
      <c r="F13" s="25">
        <v>36</v>
      </c>
      <c r="G13" s="25" t="s">
        <v>6</v>
      </c>
      <c r="H13" s="25">
        <v>0</v>
      </c>
      <c r="I13" s="25">
        <f t="shared" si="1"/>
        <v>179</v>
      </c>
      <c r="J13" s="29">
        <f t="shared" si="0"/>
        <v>93.717277486911001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7">
        <v>7</v>
      </c>
      <c r="B14" s="8" t="s">
        <v>23</v>
      </c>
      <c r="C14" s="8">
        <v>9</v>
      </c>
      <c r="D14" s="25">
        <v>64</v>
      </c>
      <c r="E14" s="25">
        <v>62</v>
      </c>
      <c r="F14" s="25">
        <v>2</v>
      </c>
      <c r="G14" s="25" t="s">
        <v>6</v>
      </c>
      <c r="H14" s="25">
        <v>0</v>
      </c>
      <c r="I14" s="25">
        <f t="shared" si="1"/>
        <v>64</v>
      </c>
      <c r="J14" s="29">
        <f t="shared" si="0"/>
        <v>100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7">
        <v>8</v>
      </c>
      <c r="B15" s="8" t="s">
        <v>24</v>
      </c>
      <c r="C15" s="8">
        <v>8</v>
      </c>
      <c r="D15" s="25">
        <v>33</v>
      </c>
      <c r="E15" s="25">
        <v>3</v>
      </c>
      <c r="F15" s="25">
        <v>26</v>
      </c>
      <c r="G15" s="25">
        <v>4</v>
      </c>
      <c r="H15" s="25">
        <v>0</v>
      </c>
      <c r="I15" s="25">
        <f t="shared" si="1"/>
        <v>33</v>
      </c>
      <c r="J15" s="29">
        <f t="shared" si="0"/>
        <v>100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9">
        <v>9</v>
      </c>
      <c r="B16" s="10" t="s">
        <v>25</v>
      </c>
      <c r="C16" s="10">
        <v>11</v>
      </c>
      <c r="D16" s="25">
        <v>50</v>
      </c>
      <c r="E16" s="25">
        <v>30</v>
      </c>
      <c r="F16" s="25">
        <v>8</v>
      </c>
      <c r="G16" s="25">
        <v>9</v>
      </c>
      <c r="H16" s="26">
        <v>3</v>
      </c>
      <c r="I16" s="26">
        <f t="shared" si="1"/>
        <v>50</v>
      </c>
      <c r="J16" s="30">
        <f t="shared" si="0"/>
        <v>100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12">
        <v>10</v>
      </c>
      <c r="B17" s="13" t="s">
        <v>26</v>
      </c>
      <c r="C17" s="13">
        <v>5</v>
      </c>
      <c r="D17" s="27">
        <v>38</v>
      </c>
      <c r="E17" s="27">
        <v>31</v>
      </c>
      <c r="F17" s="27">
        <v>7</v>
      </c>
      <c r="G17" s="27" t="s">
        <v>6</v>
      </c>
      <c r="H17" s="27">
        <v>0</v>
      </c>
      <c r="I17" s="27">
        <f t="shared" si="1"/>
        <v>38</v>
      </c>
      <c r="J17" s="31">
        <f t="shared" si="0"/>
        <v>100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>
      <c r="A18" s="32" t="s">
        <v>3</v>
      </c>
      <c r="B18" s="32"/>
      <c r="C18" s="32"/>
      <c r="D18" s="33">
        <f t="shared" ref="D18:I18" si="2">SUM(D8:D17)</f>
        <v>1135</v>
      </c>
      <c r="E18" s="33">
        <f t="shared" si="2"/>
        <v>685</v>
      </c>
      <c r="F18" s="33">
        <f t="shared" si="2"/>
        <v>319</v>
      </c>
      <c r="G18" s="33">
        <f t="shared" si="2"/>
        <v>68</v>
      </c>
      <c r="H18" s="33">
        <f t="shared" si="2"/>
        <v>11</v>
      </c>
      <c r="I18" s="33">
        <f t="shared" si="2"/>
        <v>1083</v>
      </c>
      <c r="J18" s="34">
        <f t="shared" si="0"/>
        <v>95.418502202643168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4" t="s">
        <v>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8">
    <mergeCell ref="A2:J2"/>
    <mergeCell ref="A3:J3"/>
    <mergeCell ref="B5:B6"/>
    <mergeCell ref="A5:A6"/>
    <mergeCell ref="C5:C6"/>
    <mergeCell ref="D5:D6"/>
    <mergeCell ref="E5:J5"/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2019-03-10T14:14:15Z</dcterms:created>
  <dcterms:modified xsi:type="dcterms:W3CDTF">2019-03-10T14:31:20Z</dcterms:modified>
</cp:coreProperties>
</file>