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I20" i="1" l="1"/>
  <c r="G20" i="1"/>
  <c r="E20" i="1"/>
  <c r="D18" i="1"/>
  <c r="F18" i="1" s="1"/>
  <c r="C18" i="1"/>
  <c r="B18" i="1"/>
  <c r="A18" i="1"/>
  <c r="D17" i="1"/>
  <c r="J17" i="1" s="1"/>
  <c r="C17" i="1"/>
  <c r="B17" i="1"/>
  <c r="A17" i="1"/>
  <c r="D16" i="1"/>
  <c r="J16" i="1" s="1"/>
  <c r="C16" i="1"/>
  <c r="B16" i="1"/>
  <c r="A16" i="1"/>
  <c r="J15" i="1"/>
  <c r="D15" i="1"/>
  <c r="H15" i="1" s="1"/>
  <c r="C15" i="1"/>
  <c r="B15" i="1"/>
  <c r="A15" i="1"/>
  <c r="D14" i="1"/>
  <c r="H14" i="1" s="1"/>
  <c r="C14" i="1"/>
  <c r="B14" i="1"/>
  <c r="A14" i="1"/>
  <c r="D13" i="1"/>
  <c r="F13" i="1" s="1"/>
  <c r="C13" i="1"/>
  <c r="B13" i="1"/>
  <c r="A13" i="1"/>
  <c r="D12" i="1"/>
  <c r="J12" i="1" s="1"/>
  <c r="C12" i="1"/>
  <c r="B12" i="1"/>
  <c r="A12" i="1"/>
  <c r="D11" i="1"/>
  <c r="H11" i="1" s="1"/>
  <c r="C11" i="1"/>
  <c r="B11" i="1"/>
  <c r="A11" i="1"/>
  <c r="D10" i="1"/>
  <c r="H10" i="1" s="1"/>
  <c r="C10" i="1"/>
  <c r="B10" i="1"/>
  <c r="A10" i="1"/>
  <c r="H9" i="1"/>
  <c r="D9" i="1"/>
  <c r="F9" i="1" s="1"/>
  <c r="C9" i="1"/>
  <c r="B9" i="1"/>
  <c r="A9" i="1"/>
  <c r="F3" i="1"/>
  <c r="E3" i="1"/>
  <c r="F2" i="1"/>
  <c r="E2" i="1"/>
  <c r="J10" i="1" l="1"/>
  <c r="H18" i="1"/>
  <c r="F10" i="1"/>
  <c r="F17" i="1"/>
  <c r="D20" i="1"/>
  <c r="J20" i="1" s="1"/>
  <c r="H17" i="1"/>
  <c r="F12" i="1"/>
  <c r="H13" i="1"/>
  <c r="J14" i="1"/>
  <c r="F16" i="1"/>
  <c r="J18" i="1"/>
  <c r="J9" i="1"/>
  <c r="F11" i="1"/>
  <c r="H12" i="1"/>
  <c r="J13" i="1"/>
  <c r="F15" i="1"/>
  <c r="H16" i="1"/>
  <c r="J11" i="1"/>
  <c r="F14" i="1"/>
  <c r="H20" i="1" l="1"/>
  <c r="F20" i="1"/>
</calcChain>
</file>

<file path=xl/sharedStrings.xml><?xml version="1.0" encoding="utf-8"?>
<sst xmlns="http://schemas.openxmlformats.org/spreadsheetml/2006/main" count="18" uniqueCount="14">
  <si>
    <t>DESA YANG MELAKSANAKAN SANITASI TOTAL BERBASIS MASYARAKAT</t>
  </si>
  <si>
    <t>NO</t>
  </si>
  <si>
    <t>KABUPATEN</t>
  </si>
  <si>
    <t>PUSKESMAS</t>
  </si>
  <si>
    <t>JUMLAH DESA/ KELURAHAN</t>
  </si>
  <si>
    <t>SANITASI TOTAL BERBASIS MASYARAKAT (STBM)</t>
  </si>
  <si>
    <t xml:space="preserve"> DESA MELAKSANAKAN STBM</t>
  </si>
  <si>
    <t xml:space="preserve"> DESA STOP BABS
(SBS)</t>
  </si>
  <si>
    <t xml:space="preserve"> DESA STBM</t>
  </si>
  <si>
    <t>JUMLAH</t>
  </si>
  <si>
    <t>%</t>
  </si>
  <si>
    <t>JUMLAH (KAB/KOTA)</t>
  </si>
  <si>
    <t>Sumber: Seksi  Kesehatan Lingkungan, Dinkes Prov NTB</t>
  </si>
  <si>
    <t>* SBS (Stop Buang Air Besar Sembarangan)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</si>
</sst>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2" fillId="0" borderId="7" xfId="1" applyNumberFormat="1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7" fontId="6" fillId="0" borderId="10" xfId="1" applyNumberFormat="1" applyFont="1" applyBorder="1" applyAlignment="1">
      <alignment vertical="center"/>
    </xf>
    <xf numFmtId="3" fontId="6" fillId="0" borderId="10" xfId="1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%20Kesehatan%202018/TABEL%20PROFIL%20KESEHATAN%202018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"/>
      <sheetName val="47_YANKES_UKS"/>
      <sheetName val="48_P2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SURV_IMUN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25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1">
          <cell r="D11">
            <v>122</v>
          </cell>
        </row>
        <row r="12">
          <cell r="D12">
            <v>139</v>
          </cell>
        </row>
        <row r="13">
          <cell r="D13">
            <v>254</v>
          </cell>
        </row>
        <row r="14">
          <cell r="D14">
            <v>165</v>
          </cell>
        </row>
        <row r="15">
          <cell r="D15">
            <v>81</v>
          </cell>
        </row>
        <row r="16">
          <cell r="D16">
            <v>191</v>
          </cell>
        </row>
        <row r="17">
          <cell r="D17">
            <v>64</v>
          </cell>
        </row>
        <row r="18">
          <cell r="D18">
            <v>33</v>
          </cell>
        </row>
        <row r="19">
          <cell r="D19">
            <v>50</v>
          </cell>
        </row>
        <row r="20">
          <cell r="D20">
            <v>41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A27" sqref="A27"/>
    </sheetView>
  </sheetViews>
  <sheetFormatPr defaultRowHeight="15" x14ac:dyDescent="0.25"/>
  <cols>
    <col min="1" max="1" width="5.7109375" style="1" customWidth="1"/>
    <col min="2" max="3" width="20.7109375" style="1" customWidth="1"/>
    <col min="4" max="4" width="17.140625" style="1" customWidth="1"/>
    <col min="5" max="5" width="14.28515625" style="1" customWidth="1"/>
    <col min="6" max="12" width="13.7109375" style="1" customWidth="1"/>
    <col min="13" max="256" width="9.140625" style="1"/>
    <col min="257" max="257" width="5.7109375" style="1" customWidth="1"/>
    <col min="258" max="259" width="20.7109375" style="1" customWidth="1"/>
    <col min="260" max="260" width="17.140625" style="1" customWidth="1"/>
    <col min="261" max="261" width="14.28515625" style="1" customWidth="1"/>
    <col min="262" max="268" width="13.7109375" style="1" customWidth="1"/>
    <col min="269" max="512" width="9.140625" style="1"/>
    <col min="513" max="513" width="5.7109375" style="1" customWidth="1"/>
    <col min="514" max="515" width="20.7109375" style="1" customWidth="1"/>
    <col min="516" max="516" width="17.140625" style="1" customWidth="1"/>
    <col min="517" max="517" width="14.28515625" style="1" customWidth="1"/>
    <col min="518" max="524" width="13.7109375" style="1" customWidth="1"/>
    <col min="525" max="768" width="9.140625" style="1"/>
    <col min="769" max="769" width="5.7109375" style="1" customWidth="1"/>
    <col min="770" max="771" width="20.7109375" style="1" customWidth="1"/>
    <col min="772" max="772" width="17.140625" style="1" customWidth="1"/>
    <col min="773" max="773" width="14.28515625" style="1" customWidth="1"/>
    <col min="774" max="780" width="13.7109375" style="1" customWidth="1"/>
    <col min="781" max="1024" width="9.140625" style="1"/>
    <col min="1025" max="1025" width="5.7109375" style="1" customWidth="1"/>
    <col min="1026" max="1027" width="20.7109375" style="1" customWidth="1"/>
    <col min="1028" max="1028" width="17.140625" style="1" customWidth="1"/>
    <col min="1029" max="1029" width="14.28515625" style="1" customWidth="1"/>
    <col min="1030" max="1036" width="13.7109375" style="1" customWidth="1"/>
    <col min="1037" max="1280" width="9.140625" style="1"/>
    <col min="1281" max="1281" width="5.7109375" style="1" customWidth="1"/>
    <col min="1282" max="1283" width="20.7109375" style="1" customWidth="1"/>
    <col min="1284" max="1284" width="17.140625" style="1" customWidth="1"/>
    <col min="1285" max="1285" width="14.28515625" style="1" customWidth="1"/>
    <col min="1286" max="1292" width="13.7109375" style="1" customWidth="1"/>
    <col min="1293" max="1536" width="9.140625" style="1"/>
    <col min="1537" max="1537" width="5.7109375" style="1" customWidth="1"/>
    <col min="1538" max="1539" width="20.7109375" style="1" customWidth="1"/>
    <col min="1540" max="1540" width="17.140625" style="1" customWidth="1"/>
    <col min="1541" max="1541" width="14.28515625" style="1" customWidth="1"/>
    <col min="1542" max="1548" width="13.7109375" style="1" customWidth="1"/>
    <col min="1549" max="1792" width="9.140625" style="1"/>
    <col min="1793" max="1793" width="5.7109375" style="1" customWidth="1"/>
    <col min="1794" max="1795" width="20.7109375" style="1" customWidth="1"/>
    <col min="1796" max="1796" width="17.140625" style="1" customWidth="1"/>
    <col min="1797" max="1797" width="14.28515625" style="1" customWidth="1"/>
    <col min="1798" max="1804" width="13.7109375" style="1" customWidth="1"/>
    <col min="1805" max="2048" width="9.140625" style="1"/>
    <col min="2049" max="2049" width="5.7109375" style="1" customWidth="1"/>
    <col min="2050" max="2051" width="20.7109375" style="1" customWidth="1"/>
    <col min="2052" max="2052" width="17.140625" style="1" customWidth="1"/>
    <col min="2053" max="2053" width="14.28515625" style="1" customWidth="1"/>
    <col min="2054" max="2060" width="13.7109375" style="1" customWidth="1"/>
    <col min="2061" max="2304" width="9.140625" style="1"/>
    <col min="2305" max="2305" width="5.7109375" style="1" customWidth="1"/>
    <col min="2306" max="2307" width="20.7109375" style="1" customWidth="1"/>
    <col min="2308" max="2308" width="17.140625" style="1" customWidth="1"/>
    <col min="2309" max="2309" width="14.28515625" style="1" customWidth="1"/>
    <col min="2310" max="2316" width="13.7109375" style="1" customWidth="1"/>
    <col min="2317" max="2560" width="9.140625" style="1"/>
    <col min="2561" max="2561" width="5.7109375" style="1" customWidth="1"/>
    <col min="2562" max="2563" width="20.7109375" style="1" customWidth="1"/>
    <col min="2564" max="2564" width="17.140625" style="1" customWidth="1"/>
    <col min="2565" max="2565" width="14.28515625" style="1" customWidth="1"/>
    <col min="2566" max="2572" width="13.7109375" style="1" customWidth="1"/>
    <col min="2573" max="2816" width="9.140625" style="1"/>
    <col min="2817" max="2817" width="5.7109375" style="1" customWidth="1"/>
    <col min="2818" max="2819" width="20.7109375" style="1" customWidth="1"/>
    <col min="2820" max="2820" width="17.140625" style="1" customWidth="1"/>
    <col min="2821" max="2821" width="14.28515625" style="1" customWidth="1"/>
    <col min="2822" max="2828" width="13.7109375" style="1" customWidth="1"/>
    <col min="2829" max="3072" width="9.140625" style="1"/>
    <col min="3073" max="3073" width="5.7109375" style="1" customWidth="1"/>
    <col min="3074" max="3075" width="20.7109375" style="1" customWidth="1"/>
    <col min="3076" max="3076" width="17.140625" style="1" customWidth="1"/>
    <col min="3077" max="3077" width="14.28515625" style="1" customWidth="1"/>
    <col min="3078" max="3084" width="13.7109375" style="1" customWidth="1"/>
    <col min="3085" max="3328" width="9.140625" style="1"/>
    <col min="3329" max="3329" width="5.7109375" style="1" customWidth="1"/>
    <col min="3330" max="3331" width="20.7109375" style="1" customWidth="1"/>
    <col min="3332" max="3332" width="17.140625" style="1" customWidth="1"/>
    <col min="3333" max="3333" width="14.28515625" style="1" customWidth="1"/>
    <col min="3334" max="3340" width="13.7109375" style="1" customWidth="1"/>
    <col min="3341" max="3584" width="9.140625" style="1"/>
    <col min="3585" max="3585" width="5.7109375" style="1" customWidth="1"/>
    <col min="3586" max="3587" width="20.7109375" style="1" customWidth="1"/>
    <col min="3588" max="3588" width="17.140625" style="1" customWidth="1"/>
    <col min="3589" max="3589" width="14.28515625" style="1" customWidth="1"/>
    <col min="3590" max="3596" width="13.7109375" style="1" customWidth="1"/>
    <col min="3597" max="3840" width="9.140625" style="1"/>
    <col min="3841" max="3841" width="5.7109375" style="1" customWidth="1"/>
    <col min="3842" max="3843" width="20.7109375" style="1" customWidth="1"/>
    <col min="3844" max="3844" width="17.140625" style="1" customWidth="1"/>
    <col min="3845" max="3845" width="14.28515625" style="1" customWidth="1"/>
    <col min="3846" max="3852" width="13.7109375" style="1" customWidth="1"/>
    <col min="3853" max="4096" width="9.140625" style="1"/>
    <col min="4097" max="4097" width="5.7109375" style="1" customWidth="1"/>
    <col min="4098" max="4099" width="20.7109375" style="1" customWidth="1"/>
    <col min="4100" max="4100" width="17.140625" style="1" customWidth="1"/>
    <col min="4101" max="4101" width="14.28515625" style="1" customWidth="1"/>
    <col min="4102" max="4108" width="13.7109375" style="1" customWidth="1"/>
    <col min="4109" max="4352" width="9.140625" style="1"/>
    <col min="4353" max="4353" width="5.7109375" style="1" customWidth="1"/>
    <col min="4354" max="4355" width="20.7109375" style="1" customWidth="1"/>
    <col min="4356" max="4356" width="17.140625" style="1" customWidth="1"/>
    <col min="4357" max="4357" width="14.28515625" style="1" customWidth="1"/>
    <col min="4358" max="4364" width="13.7109375" style="1" customWidth="1"/>
    <col min="4365" max="4608" width="9.140625" style="1"/>
    <col min="4609" max="4609" width="5.7109375" style="1" customWidth="1"/>
    <col min="4610" max="4611" width="20.7109375" style="1" customWidth="1"/>
    <col min="4612" max="4612" width="17.140625" style="1" customWidth="1"/>
    <col min="4613" max="4613" width="14.28515625" style="1" customWidth="1"/>
    <col min="4614" max="4620" width="13.7109375" style="1" customWidth="1"/>
    <col min="4621" max="4864" width="9.140625" style="1"/>
    <col min="4865" max="4865" width="5.7109375" style="1" customWidth="1"/>
    <col min="4866" max="4867" width="20.7109375" style="1" customWidth="1"/>
    <col min="4868" max="4868" width="17.140625" style="1" customWidth="1"/>
    <col min="4869" max="4869" width="14.28515625" style="1" customWidth="1"/>
    <col min="4870" max="4876" width="13.7109375" style="1" customWidth="1"/>
    <col min="4877" max="5120" width="9.140625" style="1"/>
    <col min="5121" max="5121" width="5.7109375" style="1" customWidth="1"/>
    <col min="5122" max="5123" width="20.7109375" style="1" customWidth="1"/>
    <col min="5124" max="5124" width="17.140625" style="1" customWidth="1"/>
    <col min="5125" max="5125" width="14.28515625" style="1" customWidth="1"/>
    <col min="5126" max="5132" width="13.7109375" style="1" customWidth="1"/>
    <col min="5133" max="5376" width="9.140625" style="1"/>
    <col min="5377" max="5377" width="5.7109375" style="1" customWidth="1"/>
    <col min="5378" max="5379" width="20.7109375" style="1" customWidth="1"/>
    <col min="5380" max="5380" width="17.140625" style="1" customWidth="1"/>
    <col min="5381" max="5381" width="14.28515625" style="1" customWidth="1"/>
    <col min="5382" max="5388" width="13.7109375" style="1" customWidth="1"/>
    <col min="5389" max="5632" width="9.140625" style="1"/>
    <col min="5633" max="5633" width="5.7109375" style="1" customWidth="1"/>
    <col min="5634" max="5635" width="20.7109375" style="1" customWidth="1"/>
    <col min="5636" max="5636" width="17.140625" style="1" customWidth="1"/>
    <col min="5637" max="5637" width="14.28515625" style="1" customWidth="1"/>
    <col min="5638" max="5644" width="13.7109375" style="1" customWidth="1"/>
    <col min="5645" max="5888" width="9.140625" style="1"/>
    <col min="5889" max="5889" width="5.7109375" style="1" customWidth="1"/>
    <col min="5890" max="5891" width="20.7109375" style="1" customWidth="1"/>
    <col min="5892" max="5892" width="17.140625" style="1" customWidth="1"/>
    <col min="5893" max="5893" width="14.28515625" style="1" customWidth="1"/>
    <col min="5894" max="5900" width="13.7109375" style="1" customWidth="1"/>
    <col min="5901" max="6144" width="9.140625" style="1"/>
    <col min="6145" max="6145" width="5.7109375" style="1" customWidth="1"/>
    <col min="6146" max="6147" width="20.7109375" style="1" customWidth="1"/>
    <col min="6148" max="6148" width="17.140625" style="1" customWidth="1"/>
    <col min="6149" max="6149" width="14.28515625" style="1" customWidth="1"/>
    <col min="6150" max="6156" width="13.7109375" style="1" customWidth="1"/>
    <col min="6157" max="6400" width="9.140625" style="1"/>
    <col min="6401" max="6401" width="5.7109375" style="1" customWidth="1"/>
    <col min="6402" max="6403" width="20.7109375" style="1" customWidth="1"/>
    <col min="6404" max="6404" width="17.140625" style="1" customWidth="1"/>
    <col min="6405" max="6405" width="14.28515625" style="1" customWidth="1"/>
    <col min="6406" max="6412" width="13.7109375" style="1" customWidth="1"/>
    <col min="6413" max="6656" width="9.140625" style="1"/>
    <col min="6657" max="6657" width="5.7109375" style="1" customWidth="1"/>
    <col min="6658" max="6659" width="20.7109375" style="1" customWidth="1"/>
    <col min="6660" max="6660" width="17.140625" style="1" customWidth="1"/>
    <col min="6661" max="6661" width="14.28515625" style="1" customWidth="1"/>
    <col min="6662" max="6668" width="13.7109375" style="1" customWidth="1"/>
    <col min="6669" max="6912" width="9.140625" style="1"/>
    <col min="6913" max="6913" width="5.7109375" style="1" customWidth="1"/>
    <col min="6914" max="6915" width="20.7109375" style="1" customWidth="1"/>
    <col min="6916" max="6916" width="17.140625" style="1" customWidth="1"/>
    <col min="6917" max="6917" width="14.28515625" style="1" customWidth="1"/>
    <col min="6918" max="6924" width="13.7109375" style="1" customWidth="1"/>
    <col min="6925" max="7168" width="9.140625" style="1"/>
    <col min="7169" max="7169" width="5.7109375" style="1" customWidth="1"/>
    <col min="7170" max="7171" width="20.7109375" style="1" customWidth="1"/>
    <col min="7172" max="7172" width="17.140625" style="1" customWidth="1"/>
    <col min="7173" max="7173" width="14.28515625" style="1" customWidth="1"/>
    <col min="7174" max="7180" width="13.7109375" style="1" customWidth="1"/>
    <col min="7181" max="7424" width="9.140625" style="1"/>
    <col min="7425" max="7425" width="5.7109375" style="1" customWidth="1"/>
    <col min="7426" max="7427" width="20.7109375" style="1" customWidth="1"/>
    <col min="7428" max="7428" width="17.140625" style="1" customWidth="1"/>
    <col min="7429" max="7429" width="14.28515625" style="1" customWidth="1"/>
    <col min="7430" max="7436" width="13.7109375" style="1" customWidth="1"/>
    <col min="7437" max="7680" width="9.140625" style="1"/>
    <col min="7681" max="7681" width="5.7109375" style="1" customWidth="1"/>
    <col min="7682" max="7683" width="20.7109375" style="1" customWidth="1"/>
    <col min="7684" max="7684" width="17.140625" style="1" customWidth="1"/>
    <col min="7685" max="7685" width="14.28515625" style="1" customWidth="1"/>
    <col min="7686" max="7692" width="13.7109375" style="1" customWidth="1"/>
    <col min="7693" max="7936" width="9.140625" style="1"/>
    <col min="7937" max="7937" width="5.7109375" style="1" customWidth="1"/>
    <col min="7938" max="7939" width="20.7109375" style="1" customWidth="1"/>
    <col min="7940" max="7940" width="17.140625" style="1" customWidth="1"/>
    <col min="7941" max="7941" width="14.28515625" style="1" customWidth="1"/>
    <col min="7942" max="7948" width="13.7109375" style="1" customWidth="1"/>
    <col min="7949" max="8192" width="9.140625" style="1"/>
    <col min="8193" max="8193" width="5.7109375" style="1" customWidth="1"/>
    <col min="8194" max="8195" width="20.7109375" style="1" customWidth="1"/>
    <col min="8196" max="8196" width="17.140625" style="1" customWidth="1"/>
    <col min="8197" max="8197" width="14.28515625" style="1" customWidth="1"/>
    <col min="8198" max="8204" width="13.7109375" style="1" customWidth="1"/>
    <col min="8205" max="8448" width="9.140625" style="1"/>
    <col min="8449" max="8449" width="5.7109375" style="1" customWidth="1"/>
    <col min="8450" max="8451" width="20.7109375" style="1" customWidth="1"/>
    <col min="8452" max="8452" width="17.140625" style="1" customWidth="1"/>
    <col min="8453" max="8453" width="14.28515625" style="1" customWidth="1"/>
    <col min="8454" max="8460" width="13.7109375" style="1" customWidth="1"/>
    <col min="8461" max="8704" width="9.140625" style="1"/>
    <col min="8705" max="8705" width="5.7109375" style="1" customWidth="1"/>
    <col min="8706" max="8707" width="20.7109375" style="1" customWidth="1"/>
    <col min="8708" max="8708" width="17.140625" style="1" customWidth="1"/>
    <col min="8709" max="8709" width="14.28515625" style="1" customWidth="1"/>
    <col min="8710" max="8716" width="13.7109375" style="1" customWidth="1"/>
    <col min="8717" max="8960" width="9.140625" style="1"/>
    <col min="8961" max="8961" width="5.7109375" style="1" customWidth="1"/>
    <col min="8962" max="8963" width="20.7109375" style="1" customWidth="1"/>
    <col min="8964" max="8964" width="17.140625" style="1" customWidth="1"/>
    <col min="8965" max="8965" width="14.28515625" style="1" customWidth="1"/>
    <col min="8966" max="8972" width="13.7109375" style="1" customWidth="1"/>
    <col min="8973" max="9216" width="9.140625" style="1"/>
    <col min="9217" max="9217" width="5.7109375" style="1" customWidth="1"/>
    <col min="9218" max="9219" width="20.7109375" style="1" customWidth="1"/>
    <col min="9220" max="9220" width="17.140625" style="1" customWidth="1"/>
    <col min="9221" max="9221" width="14.28515625" style="1" customWidth="1"/>
    <col min="9222" max="9228" width="13.7109375" style="1" customWidth="1"/>
    <col min="9229" max="9472" width="9.140625" style="1"/>
    <col min="9473" max="9473" width="5.7109375" style="1" customWidth="1"/>
    <col min="9474" max="9475" width="20.7109375" style="1" customWidth="1"/>
    <col min="9476" max="9476" width="17.140625" style="1" customWidth="1"/>
    <col min="9477" max="9477" width="14.28515625" style="1" customWidth="1"/>
    <col min="9478" max="9484" width="13.7109375" style="1" customWidth="1"/>
    <col min="9485" max="9728" width="9.140625" style="1"/>
    <col min="9729" max="9729" width="5.7109375" style="1" customWidth="1"/>
    <col min="9730" max="9731" width="20.7109375" style="1" customWidth="1"/>
    <col min="9732" max="9732" width="17.140625" style="1" customWidth="1"/>
    <col min="9733" max="9733" width="14.28515625" style="1" customWidth="1"/>
    <col min="9734" max="9740" width="13.7109375" style="1" customWidth="1"/>
    <col min="9741" max="9984" width="9.140625" style="1"/>
    <col min="9985" max="9985" width="5.7109375" style="1" customWidth="1"/>
    <col min="9986" max="9987" width="20.7109375" style="1" customWidth="1"/>
    <col min="9988" max="9988" width="17.140625" style="1" customWidth="1"/>
    <col min="9989" max="9989" width="14.28515625" style="1" customWidth="1"/>
    <col min="9990" max="9996" width="13.7109375" style="1" customWidth="1"/>
    <col min="9997" max="10240" width="9.140625" style="1"/>
    <col min="10241" max="10241" width="5.7109375" style="1" customWidth="1"/>
    <col min="10242" max="10243" width="20.7109375" style="1" customWidth="1"/>
    <col min="10244" max="10244" width="17.140625" style="1" customWidth="1"/>
    <col min="10245" max="10245" width="14.28515625" style="1" customWidth="1"/>
    <col min="10246" max="10252" width="13.7109375" style="1" customWidth="1"/>
    <col min="10253" max="10496" width="9.140625" style="1"/>
    <col min="10497" max="10497" width="5.7109375" style="1" customWidth="1"/>
    <col min="10498" max="10499" width="20.7109375" style="1" customWidth="1"/>
    <col min="10500" max="10500" width="17.140625" style="1" customWidth="1"/>
    <col min="10501" max="10501" width="14.28515625" style="1" customWidth="1"/>
    <col min="10502" max="10508" width="13.7109375" style="1" customWidth="1"/>
    <col min="10509" max="10752" width="9.140625" style="1"/>
    <col min="10753" max="10753" width="5.7109375" style="1" customWidth="1"/>
    <col min="10754" max="10755" width="20.7109375" style="1" customWidth="1"/>
    <col min="10756" max="10756" width="17.140625" style="1" customWidth="1"/>
    <col min="10757" max="10757" width="14.28515625" style="1" customWidth="1"/>
    <col min="10758" max="10764" width="13.7109375" style="1" customWidth="1"/>
    <col min="10765" max="11008" width="9.140625" style="1"/>
    <col min="11009" max="11009" width="5.7109375" style="1" customWidth="1"/>
    <col min="11010" max="11011" width="20.7109375" style="1" customWidth="1"/>
    <col min="11012" max="11012" width="17.140625" style="1" customWidth="1"/>
    <col min="11013" max="11013" width="14.28515625" style="1" customWidth="1"/>
    <col min="11014" max="11020" width="13.7109375" style="1" customWidth="1"/>
    <col min="11021" max="11264" width="9.140625" style="1"/>
    <col min="11265" max="11265" width="5.7109375" style="1" customWidth="1"/>
    <col min="11266" max="11267" width="20.7109375" style="1" customWidth="1"/>
    <col min="11268" max="11268" width="17.140625" style="1" customWidth="1"/>
    <col min="11269" max="11269" width="14.28515625" style="1" customWidth="1"/>
    <col min="11270" max="11276" width="13.7109375" style="1" customWidth="1"/>
    <col min="11277" max="11520" width="9.140625" style="1"/>
    <col min="11521" max="11521" width="5.7109375" style="1" customWidth="1"/>
    <col min="11522" max="11523" width="20.7109375" style="1" customWidth="1"/>
    <col min="11524" max="11524" width="17.140625" style="1" customWidth="1"/>
    <col min="11525" max="11525" width="14.28515625" style="1" customWidth="1"/>
    <col min="11526" max="11532" width="13.7109375" style="1" customWidth="1"/>
    <col min="11533" max="11776" width="9.140625" style="1"/>
    <col min="11777" max="11777" width="5.7109375" style="1" customWidth="1"/>
    <col min="11778" max="11779" width="20.7109375" style="1" customWidth="1"/>
    <col min="11780" max="11780" width="17.140625" style="1" customWidth="1"/>
    <col min="11781" max="11781" width="14.28515625" style="1" customWidth="1"/>
    <col min="11782" max="11788" width="13.7109375" style="1" customWidth="1"/>
    <col min="11789" max="12032" width="9.140625" style="1"/>
    <col min="12033" max="12033" width="5.7109375" style="1" customWidth="1"/>
    <col min="12034" max="12035" width="20.7109375" style="1" customWidth="1"/>
    <col min="12036" max="12036" width="17.140625" style="1" customWidth="1"/>
    <col min="12037" max="12037" width="14.28515625" style="1" customWidth="1"/>
    <col min="12038" max="12044" width="13.7109375" style="1" customWidth="1"/>
    <col min="12045" max="12288" width="9.140625" style="1"/>
    <col min="12289" max="12289" width="5.7109375" style="1" customWidth="1"/>
    <col min="12290" max="12291" width="20.7109375" style="1" customWidth="1"/>
    <col min="12292" max="12292" width="17.140625" style="1" customWidth="1"/>
    <col min="12293" max="12293" width="14.28515625" style="1" customWidth="1"/>
    <col min="12294" max="12300" width="13.7109375" style="1" customWidth="1"/>
    <col min="12301" max="12544" width="9.140625" style="1"/>
    <col min="12545" max="12545" width="5.7109375" style="1" customWidth="1"/>
    <col min="12546" max="12547" width="20.7109375" style="1" customWidth="1"/>
    <col min="12548" max="12548" width="17.140625" style="1" customWidth="1"/>
    <col min="12549" max="12549" width="14.28515625" style="1" customWidth="1"/>
    <col min="12550" max="12556" width="13.7109375" style="1" customWidth="1"/>
    <col min="12557" max="12800" width="9.140625" style="1"/>
    <col min="12801" max="12801" width="5.7109375" style="1" customWidth="1"/>
    <col min="12802" max="12803" width="20.7109375" style="1" customWidth="1"/>
    <col min="12804" max="12804" width="17.140625" style="1" customWidth="1"/>
    <col min="12805" max="12805" width="14.28515625" style="1" customWidth="1"/>
    <col min="12806" max="12812" width="13.7109375" style="1" customWidth="1"/>
    <col min="12813" max="13056" width="9.140625" style="1"/>
    <col min="13057" max="13057" width="5.7109375" style="1" customWidth="1"/>
    <col min="13058" max="13059" width="20.7109375" style="1" customWidth="1"/>
    <col min="13060" max="13060" width="17.140625" style="1" customWidth="1"/>
    <col min="13061" max="13061" width="14.28515625" style="1" customWidth="1"/>
    <col min="13062" max="13068" width="13.7109375" style="1" customWidth="1"/>
    <col min="13069" max="13312" width="9.140625" style="1"/>
    <col min="13313" max="13313" width="5.7109375" style="1" customWidth="1"/>
    <col min="13314" max="13315" width="20.7109375" style="1" customWidth="1"/>
    <col min="13316" max="13316" width="17.140625" style="1" customWidth="1"/>
    <col min="13317" max="13317" width="14.28515625" style="1" customWidth="1"/>
    <col min="13318" max="13324" width="13.7109375" style="1" customWidth="1"/>
    <col min="13325" max="13568" width="9.140625" style="1"/>
    <col min="13569" max="13569" width="5.7109375" style="1" customWidth="1"/>
    <col min="13570" max="13571" width="20.7109375" style="1" customWidth="1"/>
    <col min="13572" max="13572" width="17.140625" style="1" customWidth="1"/>
    <col min="13573" max="13573" width="14.28515625" style="1" customWidth="1"/>
    <col min="13574" max="13580" width="13.7109375" style="1" customWidth="1"/>
    <col min="13581" max="13824" width="9.140625" style="1"/>
    <col min="13825" max="13825" width="5.7109375" style="1" customWidth="1"/>
    <col min="13826" max="13827" width="20.7109375" style="1" customWidth="1"/>
    <col min="13828" max="13828" width="17.140625" style="1" customWidth="1"/>
    <col min="13829" max="13829" width="14.28515625" style="1" customWidth="1"/>
    <col min="13830" max="13836" width="13.7109375" style="1" customWidth="1"/>
    <col min="13837" max="14080" width="9.140625" style="1"/>
    <col min="14081" max="14081" width="5.7109375" style="1" customWidth="1"/>
    <col min="14082" max="14083" width="20.7109375" style="1" customWidth="1"/>
    <col min="14084" max="14084" width="17.140625" style="1" customWidth="1"/>
    <col min="14085" max="14085" width="14.28515625" style="1" customWidth="1"/>
    <col min="14086" max="14092" width="13.7109375" style="1" customWidth="1"/>
    <col min="14093" max="14336" width="9.140625" style="1"/>
    <col min="14337" max="14337" width="5.7109375" style="1" customWidth="1"/>
    <col min="14338" max="14339" width="20.7109375" style="1" customWidth="1"/>
    <col min="14340" max="14340" width="17.140625" style="1" customWidth="1"/>
    <col min="14341" max="14341" width="14.28515625" style="1" customWidth="1"/>
    <col min="14342" max="14348" width="13.7109375" style="1" customWidth="1"/>
    <col min="14349" max="14592" width="9.140625" style="1"/>
    <col min="14593" max="14593" width="5.7109375" style="1" customWidth="1"/>
    <col min="14594" max="14595" width="20.7109375" style="1" customWidth="1"/>
    <col min="14596" max="14596" width="17.140625" style="1" customWidth="1"/>
    <col min="14597" max="14597" width="14.28515625" style="1" customWidth="1"/>
    <col min="14598" max="14604" width="13.7109375" style="1" customWidth="1"/>
    <col min="14605" max="14848" width="9.140625" style="1"/>
    <col min="14849" max="14849" width="5.7109375" style="1" customWidth="1"/>
    <col min="14850" max="14851" width="20.7109375" style="1" customWidth="1"/>
    <col min="14852" max="14852" width="17.140625" style="1" customWidth="1"/>
    <col min="14853" max="14853" width="14.28515625" style="1" customWidth="1"/>
    <col min="14854" max="14860" width="13.7109375" style="1" customWidth="1"/>
    <col min="14861" max="15104" width="9.140625" style="1"/>
    <col min="15105" max="15105" width="5.7109375" style="1" customWidth="1"/>
    <col min="15106" max="15107" width="20.7109375" style="1" customWidth="1"/>
    <col min="15108" max="15108" width="17.140625" style="1" customWidth="1"/>
    <col min="15109" max="15109" width="14.28515625" style="1" customWidth="1"/>
    <col min="15110" max="15116" width="13.7109375" style="1" customWidth="1"/>
    <col min="15117" max="15360" width="9.140625" style="1"/>
    <col min="15361" max="15361" width="5.7109375" style="1" customWidth="1"/>
    <col min="15362" max="15363" width="20.7109375" style="1" customWidth="1"/>
    <col min="15364" max="15364" width="17.140625" style="1" customWidth="1"/>
    <col min="15365" max="15365" width="14.28515625" style="1" customWidth="1"/>
    <col min="15366" max="15372" width="13.7109375" style="1" customWidth="1"/>
    <col min="15373" max="15616" width="9.140625" style="1"/>
    <col min="15617" max="15617" width="5.7109375" style="1" customWidth="1"/>
    <col min="15618" max="15619" width="20.7109375" style="1" customWidth="1"/>
    <col min="15620" max="15620" width="17.140625" style="1" customWidth="1"/>
    <col min="15621" max="15621" width="14.28515625" style="1" customWidth="1"/>
    <col min="15622" max="15628" width="13.7109375" style="1" customWidth="1"/>
    <col min="15629" max="15872" width="9.140625" style="1"/>
    <col min="15873" max="15873" width="5.7109375" style="1" customWidth="1"/>
    <col min="15874" max="15875" width="20.7109375" style="1" customWidth="1"/>
    <col min="15876" max="15876" width="17.140625" style="1" customWidth="1"/>
    <col min="15877" max="15877" width="14.28515625" style="1" customWidth="1"/>
    <col min="15878" max="15884" width="13.7109375" style="1" customWidth="1"/>
    <col min="15885" max="16128" width="9.140625" style="1"/>
    <col min="16129" max="16129" width="5.7109375" style="1" customWidth="1"/>
    <col min="16130" max="16131" width="20.7109375" style="1" customWidth="1"/>
    <col min="16132" max="16132" width="17.140625" style="1" customWidth="1"/>
    <col min="16133" max="16133" width="14.28515625" style="1" customWidth="1"/>
    <col min="16134" max="16140" width="13.7109375" style="1" customWidth="1"/>
    <col min="16141" max="16384" width="9.140625" style="1"/>
  </cols>
  <sheetData>
    <row r="1" spans="1:12" s="3" customFormat="1" ht="16.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2" s="3" customFormat="1" ht="16.5" x14ac:dyDescent="0.25">
      <c r="E2" s="4" t="str">
        <f>'[1]1_BPS'!E5</f>
        <v>PROVINSI</v>
      </c>
      <c r="F2" s="5" t="str">
        <f>'[1]1_BPS'!F5</f>
        <v>NUSA TENGGARA BARAT</v>
      </c>
      <c r="H2" s="6"/>
      <c r="I2" s="6"/>
      <c r="J2" s="6"/>
      <c r="K2" s="6"/>
      <c r="L2" s="6"/>
    </row>
    <row r="3" spans="1:12" s="3" customFormat="1" ht="16.5" x14ac:dyDescent="0.25">
      <c r="E3" s="4" t="str">
        <f>'[1]1_BPS'!E6</f>
        <v xml:space="preserve">TAHUN </v>
      </c>
      <c r="F3" s="5">
        <f>'[1]1_BPS'!F6</f>
        <v>2018</v>
      </c>
      <c r="H3" s="7"/>
      <c r="I3" s="7"/>
      <c r="J3" s="7"/>
      <c r="K3" s="7"/>
      <c r="L3" s="7"/>
    </row>
    <row r="4" spans="1:12" ht="15.75" thickBot="1" x14ac:dyDescent="0.3">
      <c r="A4" s="8"/>
      <c r="B4" s="8"/>
      <c r="C4" s="8"/>
      <c r="D4" s="8"/>
      <c r="E4" s="8"/>
      <c r="F4" s="8"/>
      <c r="G4" s="8"/>
      <c r="H4" s="9"/>
      <c r="I4" s="9"/>
      <c r="J4" s="9"/>
      <c r="K4" s="9"/>
      <c r="L4" s="9"/>
    </row>
    <row r="5" spans="1:12" x14ac:dyDescent="0.25">
      <c r="A5" s="10" t="s">
        <v>1</v>
      </c>
      <c r="B5" s="11" t="s">
        <v>2</v>
      </c>
      <c r="C5" s="11" t="s">
        <v>3</v>
      </c>
      <c r="D5" s="12" t="s">
        <v>4</v>
      </c>
      <c r="E5" s="13" t="s">
        <v>5</v>
      </c>
      <c r="F5" s="14"/>
      <c r="G5" s="14"/>
      <c r="H5" s="14"/>
      <c r="I5" s="14"/>
      <c r="J5" s="15"/>
    </row>
    <row r="6" spans="1:12" x14ac:dyDescent="0.25">
      <c r="A6" s="16"/>
      <c r="B6" s="17"/>
      <c r="C6" s="17"/>
      <c r="D6" s="18"/>
      <c r="E6" s="19" t="s">
        <v>6</v>
      </c>
      <c r="F6" s="19"/>
      <c r="G6" s="19" t="s">
        <v>7</v>
      </c>
      <c r="H6" s="19"/>
      <c r="I6" s="19" t="s">
        <v>8</v>
      </c>
      <c r="J6" s="19"/>
    </row>
    <row r="7" spans="1:12" x14ac:dyDescent="0.25">
      <c r="A7" s="20"/>
      <c r="B7" s="21"/>
      <c r="C7" s="21"/>
      <c r="D7" s="22"/>
      <c r="E7" s="23" t="s">
        <v>9</v>
      </c>
      <c r="F7" s="23" t="s">
        <v>10</v>
      </c>
      <c r="G7" s="23" t="s">
        <v>9</v>
      </c>
      <c r="H7" s="23" t="s">
        <v>10</v>
      </c>
      <c r="I7" s="23" t="s">
        <v>9</v>
      </c>
      <c r="J7" s="23" t="s">
        <v>10</v>
      </c>
    </row>
    <row r="8" spans="1:12" x14ac:dyDescent="0.25">
      <c r="A8" s="24">
        <v>1</v>
      </c>
      <c r="B8" s="25">
        <v>2</v>
      </c>
      <c r="C8" s="24">
        <v>3</v>
      </c>
      <c r="D8" s="25">
        <v>4</v>
      </c>
      <c r="E8" s="24">
        <v>5</v>
      </c>
      <c r="F8" s="25">
        <v>6</v>
      </c>
      <c r="G8" s="24">
        <v>7</v>
      </c>
      <c r="H8" s="25">
        <v>8</v>
      </c>
      <c r="I8" s="24">
        <v>9</v>
      </c>
      <c r="J8" s="25">
        <v>10</v>
      </c>
    </row>
    <row r="9" spans="1:12" x14ac:dyDescent="0.25">
      <c r="A9" s="26">
        <f>'[1]9_IFK'!A9</f>
        <v>1</v>
      </c>
      <c r="B9" s="26" t="str">
        <f>'[1]9_IFK'!B9</f>
        <v xml:space="preserve"> Lombok Barat</v>
      </c>
      <c r="C9" s="26">
        <f>'[1]9_IFK'!C9</f>
        <v>19</v>
      </c>
      <c r="D9" s="26">
        <f>'[1]37_IMUN'!D11</f>
        <v>122</v>
      </c>
      <c r="E9" s="27">
        <v>122</v>
      </c>
      <c r="F9" s="28">
        <f>E9/D9*100</f>
        <v>100</v>
      </c>
      <c r="G9" s="29">
        <v>96</v>
      </c>
      <c r="H9" s="28">
        <f>G9/D9*100</f>
        <v>78.688524590163937</v>
      </c>
      <c r="I9" s="27"/>
      <c r="J9" s="28">
        <f>I9/D9*100</f>
        <v>0</v>
      </c>
    </row>
    <row r="10" spans="1:12" x14ac:dyDescent="0.25">
      <c r="A10" s="26">
        <f>'[1]9_IFK'!A10</f>
        <v>2</v>
      </c>
      <c r="B10" s="26" t="str">
        <f>'[1]9_IFK'!B10</f>
        <v xml:space="preserve"> Lombok Tengah</v>
      </c>
      <c r="C10" s="26">
        <f>'[1]9_IFK'!C10</f>
        <v>25</v>
      </c>
      <c r="D10" s="26">
        <f>'[1]37_IMUN'!D12</f>
        <v>139</v>
      </c>
      <c r="E10" s="27">
        <v>139</v>
      </c>
      <c r="F10" s="28">
        <f t="shared" ref="F10:F18" si="0">E10/D10*100</f>
        <v>100</v>
      </c>
      <c r="G10" s="29">
        <v>56</v>
      </c>
      <c r="H10" s="28">
        <f>G10/D10*100</f>
        <v>40.28776978417266</v>
      </c>
      <c r="I10" s="27"/>
      <c r="J10" s="28">
        <f t="shared" ref="J10:J18" si="1">I10/D10*100</f>
        <v>0</v>
      </c>
    </row>
    <row r="11" spans="1:12" x14ac:dyDescent="0.25">
      <c r="A11" s="26">
        <f>'[1]9_IFK'!A11</f>
        <v>3</v>
      </c>
      <c r="B11" s="26" t="str">
        <f>'[1]9_IFK'!B11</f>
        <v xml:space="preserve"> Lombok Timur</v>
      </c>
      <c r="C11" s="26">
        <f>'[1]9_IFK'!C11</f>
        <v>32</v>
      </c>
      <c r="D11" s="26">
        <f>'[1]37_IMUN'!D13</f>
        <v>254</v>
      </c>
      <c r="E11" s="27">
        <v>254</v>
      </c>
      <c r="F11" s="28">
        <f>E11/D11*100</f>
        <v>100</v>
      </c>
      <c r="G11" s="29">
        <v>90</v>
      </c>
      <c r="H11" s="28">
        <f>G11/D11*100</f>
        <v>35.433070866141733</v>
      </c>
      <c r="I11" s="27"/>
      <c r="J11" s="28">
        <f>I11/D11*100</f>
        <v>0</v>
      </c>
    </row>
    <row r="12" spans="1:12" x14ac:dyDescent="0.25">
      <c r="A12" s="26">
        <f>'[1]9_IFK'!A12</f>
        <v>4</v>
      </c>
      <c r="B12" s="26" t="str">
        <f>'[1]9_IFK'!B12</f>
        <v xml:space="preserve"> Sumbawa</v>
      </c>
      <c r="C12" s="26">
        <f>'[1]9_IFK'!C12</f>
        <v>25</v>
      </c>
      <c r="D12" s="26">
        <f>'[1]37_IMUN'!D14</f>
        <v>165</v>
      </c>
      <c r="E12" s="27">
        <v>166</v>
      </c>
      <c r="F12" s="28">
        <f t="shared" si="0"/>
        <v>100.60606060606061</v>
      </c>
      <c r="G12" s="29">
        <v>54</v>
      </c>
      <c r="H12" s="28">
        <f>G12/D12*100</f>
        <v>32.727272727272727</v>
      </c>
      <c r="I12" s="27"/>
      <c r="J12" s="28">
        <f>I12/D12*100</f>
        <v>0</v>
      </c>
    </row>
    <row r="13" spans="1:12" x14ac:dyDescent="0.25">
      <c r="A13" s="26">
        <f>'[1]9_IFK'!A13</f>
        <v>5</v>
      </c>
      <c r="B13" s="26" t="str">
        <f>'[1]9_IFK'!B13</f>
        <v xml:space="preserve"> Dompu</v>
      </c>
      <c r="C13" s="26">
        <f>'[1]9_IFK'!C13</f>
        <v>9</v>
      </c>
      <c r="D13" s="26">
        <f>'[1]37_IMUN'!D15</f>
        <v>81</v>
      </c>
      <c r="E13" s="27">
        <v>69</v>
      </c>
      <c r="F13" s="28">
        <f t="shared" si="0"/>
        <v>85.18518518518519</v>
      </c>
      <c r="G13" s="29">
        <v>35</v>
      </c>
      <c r="H13" s="28">
        <f>G13/D13*100</f>
        <v>43.209876543209873</v>
      </c>
      <c r="I13" s="27"/>
      <c r="J13" s="28">
        <f>I13/D13*100</f>
        <v>0</v>
      </c>
    </row>
    <row r="14" spans="1:12" x14ac:dyDescent="0.25">
      <c r="A14" s="26">
        <f>'[1]9_IFK'!A14</f>
        <v>6</v>
      </c>
      <c r="B14" s="26" t="str">
        <f>'[1]9_IFK'!B14</f>
        <v xml:space="preserve"> Bima</v>
      </c>
      <c r="C14" s="26">
        <f>'[1]9_IFK'!C14</f>
        <v>21</v>
      </c>
      <c r="D14" s="26">
        <f>'[1]37_IMUN'!D16</f>
        <v>191</v>
      </c>
      <c r="E14" s="27">
        <v>185</v>
      </c>
      <c r="F14" s="28">
        <f t="shared" si="0"/>
        <v>96.858638743455501</v>
      </c>
      <c r="G14" s="29">
        <v>99</v>
      </c>
      <c r="H14" s="28">
        <f t="shared" ref="H14:H20" si="2">G14/D14*100</f>
        <v>51.832460732984295</v>
      </c>
      <c r="I14" s="27"/>
      <c r="J14" s="28">
        <f t="shared" si="1"/>
        <v>0</v>
      </c>
    </row>
    <row r="15" spans="1:12" x14ac:dyDescent="0.25">
      <c r="A15" s="26">
        <f>'[1]9_IFK'!A15</f>
        <v>7</v>
      </c>
      <c r="B15" s="26" t="str">
        <f>'[1]9_IFK'!B15</f>
        <v xml:space="preserve"> Sumbawa Barat</v>
      </c>
      <c r="C15" s="26">
        <f>'[1]9_IFK'!C15</f>
        <v>9</v>
      </c>
      <c r="D15" s="26">
        <f>'[1]37_IMUN'!D17</f>
        <v>64</v>
      </c>
      <c r="E15" s="27">
        <v>65</v>
      </c>
      <c r="F15" s="28">
        <f t="shared" si="0"/>
        <v>101.5625</v>
      </c>
      <c r="G15" s="29">
        <v>65</v>
      </c>
      <c r="H15" s="28">
        <f t="shared" si="2"/>
        <v>101.5625</v>
      </c>
      <c r="I15" s="27"/>
      <c r="J15" s="28">
        <f t="shared" si="1"/>
        <v>0</v>
      </c>
    </row>
    <row r="16" spans="1:12" x14ac:dyDescent="0.25">
      <c r="A16" s="26">
        <f>'[1]9_IFK'!A16</f>
        <v>8</v>
      </c>
      <c r="B16" s="26" t="str">
        <f>'[1]9_IFK'!B16</f>
        <v xml:space="preserve"> Lombok Utara</v>
      </c>
      <c r="C16" s="26">
        <f>'[1]9_IFK'!C16</f>
        <v>8</v>
      </c>
      <c r="D16" s="26">
        <f>'[1]37_IMUN'!D18</f>
        <v>33</v>
      </c>
      <c r="E16" s="27">
        <v>33</v>
      </c>
      <c r="F16" s="28">
        <f t="shared" si="0"/>
        <v>100</v>
      </c>
      <c r="G16" s="29">
        <v>13</v>
      </c>
      <c r="H16" s="28">
        <f t="shared" si="2"/>
        <v>39.393939393939391</v>
      </c>
      <c r="I16" s="27"/>
      <c r="J16" s="28">
        <f t="shared" si="1"/>
        <v>0</v>
      </c>
    </row>
    <row r="17" spans="1:12" x14ac:dyDescent="0.25">
      <c r="A17" s="26">
        <f>'[1]9_IFK'!A17</f>
        <v>9</v>
      </c>
      <c r="B17" s="26" t="str">
        <f>'[1]9_IFK'!B17</f>
        <v xml:space="preserve"> Kota Mataram</v>
      </c>
      <c r="C17" s="26">
        <f>'[1]9_IFK'!C17</f>
        <v>11</v>
      </c>
      <c r="D17" s="26">
        <f>'[1]37_IMUN'!D19</f>
        <v>50</v>
      </c>
      <c r="E17" s="27">
        <v>49</v>
      </c>
      <c r="F17" s="28">
        <f t="shared" si="0"/>
        <v>98</v>
      </c>
      <c r="G17" s="29">
        <v>39</v>
      </c>
      <c r="H17" s="28">
        <f t="shared" si="2"/>
        <v>78</v>
      </c>
      <c r="I17" s="27"/>
      <c r="J17" s="28">
        <f t="shared" si="1"/>
        <v>0</v>
      </c>
    </row>
    <row r="18" spans="1:12" x14ac:dyDescent="0.25">
      <c r="A18" s="26">
        <f>'[1]9_IFK'!A18</f>
        <v>10</v>
      </c>
      <c r="B18" s="26" t="str">
        <f>'[1]9_IFK'!B18</f>
        <v xml:space="preserve"> Kota Bima</v>
      </c>
      <c r="C18" s="26">
        <f>'[1]9_IFK'!C18</f>
        <v>7</v>
      </c>
      <c r="D18" s="26">
        <f>'[1]37_IMUN'!D20</f>
        <v>41</v>
      </c>
      <c r="E18" s="27">
        <v>38</v>
      </c>
      <c r="F18" s="28">
        <f t="shared" si="0"/>
        <v>92.682926829268297</v>
      </c>
      <c r="G18" s="29">
        <v>11</v>
      </c>
      <c r="H18" s="28">
        <f t="shared" si="2"/>
        <v>26.829268292682929</v>
      </c>
      <c r="I18" s="27"/>
      <c r="J18" s="28">
        <f t="shared" si="1"/>
        <v>0</v>
      </c>
    </row>
    <row r="19" spans="1:12" x14ac:dyDescent="0.25">
      <c r="A19" s="30"/>
      <c r="B19" s="30"/>
      <c r="C19" s="30"/>
      <c r="D19" s="30"/>
      <c r="E19" s="31"/>
      <c r="F19" s="32"/>
      <c r="G19" s="33"/>
      <c r="H19" s="32"/>
      <c r="I19" s="31"/>
      <c r="J19" s="32"/>
    </row>
    <row r="20" spans="1:12" ht="16.5" thickBot="1" x14ac:dyDescent="0.3">
      <c r="A20" s="34" t="s">
        <v>11</v>
      </c>
      <c r="B20" s="35"/>
      <c r="C20" s="35"/>
      <c r="D20" s="36">
        <f>SUM(D9:D19)</f>
        <v>1140</v>
      </c>
      <c r="E20" s="37">
        <f>SUM(E9:E19)</f>
        <v>1120</v>
      </c>
      <c r="F20" s="38">
        <f>E20/D20*100</f>
        <v>98.245614035087712</v>
      </c>
      <c r="G20" s="37">
        <f>SUM(G9:G19)</f>
        <v>558</v>
      </c>
      <c r="H20" s="38">
        <f t="shared" si="2"/>
        <v>48.947368421052637</v>
      </c>
      <c r="I20" s="37">
        <f>SUM(I9:I19)</f>
        <v>0</v>
      </c>
      <c r="J20" s="38">
        <f>I20/D20*100</f>
        <v>0</v>
      </c>
    </row>
    <row r="21" spans="1:12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25">
      <c r="A22" s="39" t="s">
        <v>12</v>
      </c>
    </row>
    <row r="23" spans="1:12" x14ac:dyDescent="0.25">
      <c r="A23" s="40" t="s">
        <v>13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</sheetData>
  <mergeCells count="9">
    <mergeCell ref="A1:J1"/>
    <mergeCell ref="A5:A7"/>
    <mergeCell ref="B5:B7"/>
    <mergeCell ref="C5:C7"/>
    <mergeCell ref="D5:D7"/>
    <mergeCell ref="E5:J5"/>
    <mergeCell ref="E6:F6"/>
    <mergeCell ref="G6:H6"/>
    <mergeCell ref="I6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2019-09-18T04:00:03Z</dcterms:created>
  <dcterms:modified xsi:type="dcterms:W3CDTF">2019-09-18T04:02:44Z</dcterms:modified>
</cp:coreProperties>
</file>