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kumen Neser\Dinas Kesehatan - NTB\Datin &amp; Litbangkes\Satu Data NTB\Data\Tahun 2023\NTB Satu Data - Semester II - 2023\KESLING\"/>
    </mc:Choice>
  </mc:AlternateContent>
  <xr:revisionPtr revIDLastSave="0" documentId="13_ncr:1_{02471962-1A26-4EA4-A20B-2520E0FAB28F}" xr6:coauthVersionLast="47" xr6:coauthVersionMax="47" xr10:uidLastSave="{00000000-0000-0000-0000-000000000000}"/>
  <bookViews>
    <workbookView xWindow="-110" yWindow="-110" windowWidth="19420" windowHeight="10300" xr2:uid="{24C00AB7-2712-48C3-863C-D76AC789A5C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11" i="1" l="1"/>
  <c r="V12" i="1"/>
  <c r="V13" i="1"/>
  <c r="V14" i="1"/>
  <c r="V15" i="1"/>
  <c r="V16" i="1"/>
  <c r="V17" i="1"/>
  <c r="V18" i="1"/>
  <c r="V19" i="1"/>
  <c r="V10" i="1"/>
  <c r="U21" i="1"/>
  <c r="S21" i="1"/>
  <c r="T11" i="1"/>
  <c r="T12" i="1"/>
  <c r="T13" i="1"/>
  <c r="T14" i="1"/>
  <c r="T15" i="1"/>
  <c r="T16" i="1"/>
  <c r="T17" i="1"/>
  <c r="T18" i="1"/>
  <c r="T19" i="1"/>
  <c r="T10" i="1"/>
  <c r="Q21" i="1"/>
  <c r="R11" i="1"/>
  <c r="R12" i="1"/>
  <c r="R13" i="1"/>
  <c r="R14" i="1"/>
  <c r="R15" i="1"/>
  <c r="R16" i="1"/>
  <c r="R17" i="1"/>
  <c r="R18" i="1"/>
  <c r="R19" i="1"/>
  <c r="R10" i="1"/>
  <c r="P11" i="1"/>
  <c r="P12" i="1"/>
  <c r="P13" i="1"/>
  <c r="P14" i="1"/>
  <c r="P15" i="1"/>
  <c r="P16" i="1"/>
  <c r="P17" i="1"/>
  <c r="P18" i="1"/>
  <c r="P19" i="1"/>
  <c r="P10" i="1"/>
  <c r="O21" i="1"/>
  <c r="N11" i="1"/>
  <c r="N12" i="1"/>
  <c r="N13" i="1"/>
  <c r="N14" i="1"/>
  <c r="N15" i="1"/>
  <c r="N16" i="1"/>
  <c r="N17" i="1"/>
  <c r="N18" i="1"/>
  <c r="N19" i="1"/>
  <c r="N10" i="1"/>
  <c r="M21" i="1"/>
  <c r="K21" i="1"/>
  <c r="L11" i="1"/>
  <c r="L12" i="1"/>
  <c r="L13" i="1"/>
  <c r="L14" i="1"/>
  <c r="L15" i="1"/>
  <c r="L16" i="1"/>
  <c r="L17" i="1"/>
  <c r="L18" i="1"/>
  <c r="L19" i="1"/>
  <c r="L10" i="1"/>
  <c r="J11" i="1"/>
  <c r="J12" i="1"/>
  <c r="J13" i="1"/>
  <c r="J14" i="1"/>
  <c r="J15" i="1"/>
  <c r="J16" i="1"/>
  <c r="J17" i="1"/>
  <c r="J18" i="1"/>
  <c r="J19" i="1"/>
  <c r="J10" i="1"/>
  <c r="I21" i="1"/>
  <c r="H19" i="1" l="1"/>
  <c r="H18" i="1"/>
  <c r="H17" i="1"/>
  <c r="H16" i="1"/>
  <c r="H15" i="1"/>
  <c r="H14" i="1"/>
  <c r="H13" i="1"/>
  <c r="H12" i="1"/>
  <c r="H11" i="1"/>
  <c r="H10" i="1"/>
  <c r="G21" i="1"/>
  <c r="F21" i="1" l="1"/>
  <c r="L21" i="1" l="1"/>
  <c r="T21" i="1"/>
  <c r="N21" i="1"/>
  <c r="V21" i="1"/>
  <c r="P21" i="1"/>
  <c r="J21" i="1"/>
  <c r="E21" i="1"/>
  <c r="R21" i="1" l="1"/>
  <c r="H21" i="1"/>
</calcChain>
</file>

<file path=xl/sharedStrings.xml><?xml version="1.0" encoding="utf-8"?>
<sst xmlns="http://schemas.openxmlformats.org/spreadsheetml/2006/main" count="59" uniqueCount="45">
  <si>
    <t>NO</t>
  </si>
  <si>
    <t>KABUPATEN</t>
  </si>
  <si>
    <t>PUSKESMAS</t>
  </si>
  <si>
    <t>JUMLAH DESA/ KELURAHAN</t>
  </si>
  <si>
    <t>SANITASI TOTAL BERBASIS MASYARAKAT (STBM)</t>
  </si>
  <si>
    <t>JUMLAH</t>
  </si>
  <si>
    <t>%</t>
  </si>
  <si>
    <t>JUMLAH (KAB/KOTA)</t>
  </si>
  <si>
    <t>* SBS (Stop Buang Air Besar Sembarangan)</t>
  </si>
  <si>
    <t>DESA YANG MELAKSANAKAN SANITASI TOTAL BERBASIS MASYARAKAT MENURUT KABUPATEN/KOTA</t>
  </si>
  <si>
    <t>JUMLAH KK</t>
  </si>
  <si>
    <t xml:space="preserve"> DESA/KELURAHAN STOP BABS (SBS)</t>
  </si>
  <si>
    <t xml:space="preserve"> KK CUCI TANGAN PAKAI SABUN (CTPS)</t>
  </si>
  <si>
    <t>KK PENGELOLAAN AIR MINUM DAN MAKANAN RUMAH TANGGA (PAMMRT)</t>
  </si>
  <si>
    <t>KK PENGELOLAAN SAMPAH RUMAH TANGGA (PSRT)</t>
  </si>
  <si>
    <t>KK PENGELOLAAN LIMBAH CAIR RUMAH TANGGA (PLCRT)</t>
  </si>
  <si>
    <t xml:space="preserve"> DESA/KELURAHAN 5 PILAR STBM</t>
  </si>
  <si>
    <t>KK PENGELOLAAN KUALITAS UDARA DALAM RUMAH TANGGA (PKURT)</t>
  </si>
  <si>
    <t>KK AKSES RUMAH SEHAT</t>
  </si>
  <si>
    <t>Lombok Barat</t>
  </si>
  <si>
    <t>Lombok Tengah</t>
  </si>
  <si>
    <t>Lombok Timur</t>
  </si>
  <si>
    <t>Sumbawa</t>
  </si>
  <si>
    <t>Dompu</t>
  </si>
  <si>
    <t>Bima</t>
  </si>
  <si>
    <t>Sumbawa Barat</t>
  </si>
  <si>
    <t>Lombok Utara</t>
  </si>
  <si>
    <t>Kota Mataram</t>
  </si>
  <si>
    <t>Kota Bima</t>
  </si>
  <si>
    <t>KODE REFERENSI WILAYAH</t>
  </si>
  <si>
    <t>52.01</t>
  </si>
  <si>
    <t>52.02</t>
  </si>
  <si>
    <t>52.03</t>
  </si>
  <si>
    <t>52.04</t>
  </si>
  <si>
    <t>52.05</t>
  </si>
  <si>
    <t>52.06</t>
  </si>
  <si>
    <t>52.07</t>
  </si>
  <si>
    <t>52.08</t>
  </si>
  <si>
    <t>52.71</t>
  </si>
  <si>
    <t>52.72</t>
  </si>
  <si>
    <t>PROVINSI</t>
  </si>
  <si>
    <t>NUSA TENGGARA BARAT</t>
  </si>
  <si>
    <t xml:space="preserve">TAHUN </t>
  </si>
  <si>
    <t>Sumber:Seksi Kesling dan Kesjaor Dinas Kesehatan Provinsi NTB, 2024 (Update 15 Februari 2024)</t>
  </si>
  <si>
    <t>**) Data masih bersifat sementara, akan diperbarui setelah dilakukan validasi data bersama Dinas Kesehatan Kab/Kota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</si>
</sst>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* #,##0_-;\-* #,##0_-;_-* &quot;-&quot;_-;_-@_-"/>
    <numFmt numFmtId="165" formatCode="0.0"/>
    <numFmt numFmtId="166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sz val="13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5" fillId="0" borderId="0"/>
  </cellStyleXfs>
  <cellXfs count="49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3" fontId="2" fillId="0" borderId="1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3" fontId="2" fillId="0" borderId="3" xfId="1" applyNumberFormat="1" applyFont="1" applyBorder="1" applyAlignment="1">
      <alignment vertical="center"/>
    </xf>
    <xf numFmtId="165" fontId="2" fillId="0" borderId="3" xfId="0" applyNumberFormat="1" applyFont="1" applyBorder="1" applyAlignment="1">
      <alignment vertical="center"/>
    </xf>
    <xf numFmtId="3" fontId="2" fillId="0" borderId="3" xfId="0" applyNumberFormat="1" applyFont="1" applyBorder="1" applyAlignment="1">
      <alignment vertical="center"/>
    </xf>
    <xf numFmtId="0" fontId="4" fillId="0" borderId="2" xfId="3" applyFont="1" applyBorder="1" applyAlignment="1">
      <alignment horizontal="center" vertical="center"/>
    </xf>
    <xf numFmtId="0" fontId="2" fillId="0" borderId="0" xfId="3" applyFont="1" applyAlignment="1">
      <alignment vertical="center"/>
    </xf>
    <xf numFmtId="0" fontId="2" fillId="0" borderId="0" xfId="3" applyFont="1"/>
    <xf numFmtId="0" fontId="7" fillId="0" borderId="0" xfId="3" applyFont="1" applyAlignment="1">
      <alignment horizontal="center" vertical="center"/>
    </xf>
    <xf numFmtId="0" fontId="7" fillId="0" borderId="0" xfId="3" applyFont="1"/>
    <xf numFmtId="0" fontId="3" fillId="0" borderId="2" xfId="3" applyFont="1" applyBorder="1" applyAlignment="1">
      <alignment horizontal="center" vertical="center"/>
    </xf>
    <xf numFmtId="166" fontId="2" fillId="0" borderId="4" xfId="1" applyNumberFormat="1" applyFont="1" applyFill="1" applyBorder="1" applyAlignment="1">
      <alignment horizontal="center" vertical="center"/>
    </xf>
    <xf numFmtId="2" fontId="2" fillId="0" borderId="4" xfId="3" applyNumberFormat="1" applyFont="1" applyBorder="1" applyAlignment="1">
      <alignment horizontal="center" vertical="center"/>
    </xf>
    <xf numFmtId="166" fontId="2" fillId="0" borderId="1" xfId="1" applyNumberFormat="1" applyFont="1" applyFill="1" applyBorder="1" applyAlignment="1">
      <alignment horizontal="center" vertical="center"/>
    </xf>
    <xf numFmtId="2" fontId="2" fillId="0" borderId="1" xfId="3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vertical="center"/>
    </xf>
    <xf numFmtId="1" fontId="2" fillId="0" borderId="3" xfId="0" applyNumberFormat="1" applyFont="1" applyBorder="1" applyAlignment="1">
      <alignment vertical="center"/>
    </xf>
    <xf numFmtId="164" fontId="2" fillId="0" borderId="1" xfId="2" applyFont="1" applyBorder="1" applyAlignment="1">
      <alignment vertical="center"/>
    </xf>
    <xf numFmtId="164" fontId="2" fillId="0" borderId="3" xfId="2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37" fontId="4" fillId="0" borderId="5" xfId="1" applyNumberFormat="1" applyFont="1" applyBorder="1" applyAlignment="1">
      <alignment vertical="center"/>
    </xf>
    <xf numFmtId="3" fontId="4" fillId="0" borderId="5" xfId="1" applyNumberFormat="1" applyFont="1" applyBorder="1" applyAlignment="1">
      <alignment vertical="center"/>
    </xf>
    <xf numFmtId="2" fontId="4" fillId="0" borderId="5" xfId="3" applyNumberFormat="1" applyFont="1" applyBorder="1" applyAlignment="1">
      <alignment horizontal="center" vertical="center"/>
    </xf>
    <xf numFmtId="166" fontId="4" fillId="0" borderId="5" xfId="1" applyNumberFormat="1" applyFont="1" applyBorder="1" applyAlignment="1">
      <alignment horizontal="center" vertical="center"/>
    </xf>
    <xf numFmtId="2" fontId="4" fillId="0" borderId="6" xfId="3" applyNumberFormat="1" applyFont="1" applyBorder="1" applyAlignment="1">
      <alignment horizontal="center" vertical="center"/>
    </xf>
    <xf numFmtId="2" fontId="4" fillId="0" borderId="8" xfId="3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Continuous" vertical="center"/>
    </xf>
    <xf numFmtId="0" fontId="2" fillId="0" borderId="11" xfId="0" applyFont="1" applyBorder="1" applyAlignment="1">
      <alignment horizontal="center" vertical="center"/>
    </xf>
    <xf numFmtId="0" fontId="4" fillId="0" borderId="2" xfId="3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4" fillId="0" borderId="9" xfId="3" applyFont="1" applyBorder="1" applyAlignment="1">
      <alignment horizontal="center" vertical="center"/>
    </xf>
    <xf numFmtId="0" fontId="4" fillId="0" borderId="2" xfId="3" applyFont="1" applyBorder="1" applyAlignment="1">
      <alignment horizontal="center" vertical="center"/>
    </xf>
    <xf numFmtId="0" fontId="4" fillId="0" borderId="9" xfId="3" applyFont="1" applyBorder="1" applyAlignment="1">
      <alignment horizontal="center" vertical="center" wrapText="1"/>
    </xf>
    <xf numFmtId="0" fontId="4" fillId="0" borderId="10" xfId="3" applyFont="1" applyBorder="1" applyAlignment="1">
      <alignment horizontal="center" vertical="center" wrapText="1"/>
    </xf>
    <xf numFmtId="0" fontId="4" fillId="0" borderId="1" xfId="3" applyFont="1" applyBorder="1" applyAlignment="1">
      <alignment horizontal="center" vertical="center" wrapText="1"/>
    </xf>
    <xf numFmtId="0" fontId="4" fillId="0" borderId="3" xfId="3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</cellXfs>
  <cellStyles count="5">
    <cellStyle name="Comma" xfId="1" builtinId="3"/>
    <cellStyle name="Comma [0]" xfId="2" builtinId="6"/>
    <cellStyle name="Normal" xfId="0" builtinId="0"/>
    <cellStyle name="Normal 2" xfId="4" xr:uid="{5D61DF31-6D00-4B80-BDA9-DE37CCA15800}"/>
    <cellStyle name="Normal 3" xfId="3" xr:uid="{569F5644-9877-4C4E-AAF1-D01A2DECC4A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DF1F66-F250-4D53-8C7F-EE4E9AE1E0BE}">
  <dimension ref="A2:AL25"/>
  <sheetViews>
    <sheetView tabSelected="1" zoomScale="55" zoomScaleNormal="55" workbookViewId="0">
      <selection activeCell="S22" sqref="S22"/>
    </sheetView>
  </sheetViews>
  <sheetFormatPr defaultColWidth="9.1796875" defaultRowHeight="15.5" x14ac:dyDescent="0.35"/>
  <cols>
    <col min="1" max="1" width="5.7265625" style="1" customWidth="1"/>
    <col min="2" max="2" width="14" style="1" customWidth="1"/>
    <col min="3" max="4" width="20.7265625" style="1" customWidth="1"/>
    <col min="5" max="5" width="17.1796875" style="1" customWidth="1"/>
    <col min="6" max="6" width="14.26953125" style="1" customWidth="1"/>
    <col min="7" max="22" width="14.54296875" style="1" customWidth="1"/>
    <col min="23" max="257" width="9.1796875" style="1"/>
    <col min="258" max="258" width="5.7265625" style="1" customWidth="1"/>
    <col min="259" max="260" width="20.7265625" style="1" customWidth="1"/>
    <col min="261" max="261" width="17.1796875" style="1" customWidth="1"/>
    <col min="262" max="262" width="14.26953125" style="1" customWidth="1"/>
    <col min="263" max="271" width="13.7265625" style="1" customWidth="1"/>
    <col min="272" max="513" width="9.1796875" style="1"/>
    <col min="514" max="514" width="5.7265625" style="1" customWidth="1"/>
    <col min="515" max="516" width="20.7265625" style="1" customWidth="1"/>
    <col min="517" max="517" width="17.1796875" style="1" customWidth="1"/>
    <col min="518" max="518" width="14.26953125" style="1" customWidth="1"/>
    <col min="519" max="527" width="13.7265625" style="1" customWidth="1"/>
    <col min="528" max="769" width="9.1796875" style="1"/>
    <col min="770" max="770" width="5.7265625" style="1" customWidth="1"/>
    <col min="771" max="772" width="20.7265625" style="1" customWidth="1"/>
    <col min="773" max="773" width="17.1796875" style="1" customWidth="1"/>
    <col min="774" max="774" width="14.26953125" style="1" customWidth="1"/>
    <col min="775" max="783" width="13.7265625" style="1" customWidth="1"/>
    <col min="784" max="1025" width="9.1796875" style="1"/>
    <col min="1026" max="1026" width="5.7265625" style="1" customWidth="1"/>
    <col min="1027" max="1028" width="20.7265625" style="1" customWidth="1"/>
    <col min="1029" max="1029" width="17.1796875" style="1" customWidth="1"/>
    <col min="1030" max="1030" width="14.26953125" style="1" customWidth="1"/>
    <col min="1031" max="1039" width="13.7265625" style="1" customWidth="1"/>
    <col min="1040" max="1281" width="9.1796875" style="1"/>
    <col min="1282" max="1282" width="5.7265625" style="1" customWidth="1"/>
    <col min="1283" max="1284" width="20.7265625" style="1" customWidth="1"/>
    <col min="1285" max="1285" width="17.1796875" style="1" customWidth="1"/>
    <col min="1286" max="1286" width="14.26953125" style="1" customWidth="1"/>
    <col min="1287" max="1295" width="13.7265625" style="1" customWidth="1"/>
    <col min="1296" max="1537" width="9.1796875" style="1"/>
    <col min="1538" max="1538" width="5.7265625" style="1" customWidth="1"/>
    <col min="1539" max="1540" width="20.7265625" style="1" customWidth="1"/>
    <col min="1541" max="1541" width="17.1796875" style="1" customWidth="1"/>
    <col min="1542" max="1542" width="14.26953125" style="1" customWidth="1"/>
    <col min="1543" max="1551" width="13.7265625" style="1" customWidth="1"/>
    <col min="1552" max="1793" width="9.1796875" style="1"/>
    <col min="1794" max="1794" width="5.7265625" style="1" customWidth="1"/>
    <col min="1795" max="1796" width="20.7265625" style="1" customWidth="1"/>
    <col min="1797" max="1797" width="17.1796875" style="1" customWidth="1"/>
    <col min="1798" max="1798" width="14.26953125" style="1" customWidth="1"/>
    <col min="1799" max="1807" width="13.7265625" style="1" customWidth="1"/>
    <col min="1808" max="2049" width="9.1796875" style="1"/>
    <col min="2050" max="2050" width="5.7265625" style="1" customWidth="1"/>
    <col min="2051" max="2052" width="20.7265625" style="1" customWidth="1"/>
    <col min="2053" max="2053" width="17.1796875" style="1" customWidth="1"/>
    <col min="2054" max="2054" width="14.26953125" style="1" customWidth="1"/>
    <col min="2055" max="2063" width="13.7265625" style="1" customWidth="1"/>
    <col min="2064" max="2305" width="9.1796875" style="1"/>
    <col min="2306" max="2306" width="5.7265625" style="1" customWidth="1"/>
    <col min="2307" max="2308" width="20.7265625" style="1" customWidth="1"/>
    <col min="2309" max="2309" width="17.1796875" style="1" customWidth="1"/>
    <col min="2310" max="2310" width="14.26953125" style="1" customWidth="1"/>
    <col min="2311" max="2319" width="13.7265625" style="1" customWidth="1"/>
    <col min="2320" max="2561" width="9.1796875" style="1"/>
    <col min="2562" max="2562" width="5.7265625" style="1" customWidth="1"/>
    <col min="2563" max="2564" width="20.7265625" style="1" customWidth="1"/>
    <col min="2565" max="2565" width="17.1796875" style="1" customWidth="1"/>
    <col min="2566" max="2566" width="14.26953125" style="1" customWidth="1"/>
    <col min="2567" max="2575" width="13.7265625" style="1" customWidth="1"/>
    <col min="2576" max="2817" width="9.1796875" style="1"/>
    <col min="2818" max="2818" width="5.7265625" style="1" customWidth="1"/>
    <col min="2819" max="2820" width="20.7265625" style="1" customWidth="1"/>
    <col min="2821" max="2821" width="17.1796875" style="1" customWidth="1"/>
    <col min="2822" max="2822" width="14.26953125" style="1" customWidth="1"/>
    <col min="2823" max="2831" width="13.7265625" style="1" customWidth="1"/>
    <col min="2832" max="3073" width="9.1796875" style="1"/>
    <col min="3074" max="3074" width="5.7265625" style="1" customWidth="1"/>
    <col min="3075" max="3076" width="20.7265625" style="1" customWidth="1"/>
    <col min="3077" max="3077" width="17.1796875" style="1" customWidth="1"/>
    <col min="3078" max="3078" width="14.26953125" style="1" customWidth="1"/>
    <col min="3079" max="3087" width="13.7265625" style="1" customWidth="1"/>
    <col min="3088" max="3329" width="9.1796875" style="1"/>
    <col min="3330" max="3330" width="5.7265625" style="1" customWidth="1"/>
    <col min="3331" max="3332" width="20.7265625" style="1" customWidth="1"/>
    <col min="3333" max="3333" width="17.1796875" style="1" customWidth="1"/>
    <col min="3334" max="3334" width="14.26953125" style="1" customWidth="1"/>
    <col min="3335" max="3343" width="13.7265625" style="1" customWidth="1"/>
    <col min="3344" max="3585" width="9.1796875" style="1"/>
    <col min="3586" max="3586" width="5.7265625" style="1" customWidth="1"/>
    <col min="3587" max="3588" width="20.7265625" style="1" customWidth="1"/>
    <col min="3589" max="3589" width="17.1796875" style="1" customWidth="1"/>
    <col min="3590" max="3590" width="14.26953125" style="1" customWidth="1"/>
    <col min="3591" max="3599" width="13.7265625" style="1" customWidth="1"/>
    <col min="3600" max="3841" width="9.1796875" style="1"/>
    <col min="3842" max="3842" width="5.7265625" style="1" customWidth="1"/>
    <col min="3843" max="3844" width="20.7265625" style="1" customWidth="1"/>
    <col min="3845" max="3845" width="17.1796875" style="1" customWidth="1"/>
    <col min="3846" max="3846" width="14.26953125" style="1" customWidth="1"/>
    <col min="3847" max="3855" width="13.7265625" style="1" customWidth="1"/>
    <col min="3856" max="4097" width="9.1796875" style="1"/>
    <col min="4098" max="4098" width="5.7265625" style="1" customWidth="1"/>
    <col min="4099" max="4100" width="20.7265625" style="1" customWidth="1"/>
    <col min="4101" max="4101" width="17.1796875" style="1" customWidth="1"/>
    <col min="4102" max="4102" width="14.26953125" style="1" customWidth="1"/>
    <col min="4103" max="4111" width="13.7265625" style="1" customWidth="1"/>
    <col min="4112" max="4353" width="9.1796875" style="1"/>
    <col min="4354" max="4354" width="5.7265625" style="1" customWidth="1"/>
    <col min="4355" max="4356" width="20.7265625" style="1" customWidth="1"/>
    <col min="4357" max="4357" width="17.1796875" style="1" customWidth="1"/>
    <col min="4358" max="4358" width="14.26953125" style="1" customWidth="1"/>
    <col min="4359" max="4367" width="13.7265625" style="1" customWidth="1"/>
    <col min="4368" max="4609" width="9.1796875" style="1"/>
    <col min="4610" max="4610" width="5.7265625" style="1" customWidth="1"/>
    <col min="4611" max="4612" width="20.7265625" style="1" customWidth="1"/>
    <col min="4613" max="4613" width="17.1796875" style="1" customWidth="1"/>
    <col min="4614" max="4614" width="14.26953125" style="1" customWidth="1"/>
    <col min="4615" max="4623" width="13.7265625" style="1" customWidth="1"/>
    <col min="4624" max="4865" width="9.1796875" style="1"/>
    <col min="4866" max="4866" width="5.7265625" style="1" customWidth="1"/>
    <col min="4867" max="4868" width="20.7265625" style="1" customWidth="1"/>
    <col min="4869" max="4869" width="17.1796875" style="1" customWidth="1"/>
    <col min="4870" max="4870" width="14.26953125" style="1" customWidth="1"/>
    <col min="4871" max="4879" width="13.7265625" style="1" customWidth="1"/>
    <col min="4880" max="5121" width="9.1796875" style="1"/>
    <col min="5122" max="5122" width="5.7265625" style="1" customWidth="1"/>
    <col min="5123" max="5124" width="20.7265625" style="1" customWidth="1"/>
    <col min="5125" max="5125" width="17.1796875" style="1" customWidth="1"/>
    <col min="5126" max="5126" width="14.26953125" style="1" customWidth="1"/>
    <col min="5127" max="5135" width="13.7265625" style="1" customWidth="1"/>
    <col min="5136" max="5377" width="9.1796875" style="1"/>
    <col min="5378" max="5378" width="5.7265625" style="1" customWidth="1"/>
    <col min="5379" max="5380" width="20.7265625" style="1" customWidth="1"/>
    <col min="5381" max="5381" width="17.1796875" style="1" customWidth="1"/>
    <col min="5382" max="5382" width="14.26953125" style="1" customWidth="1"/>
    <col min="5383" max="5391" width="13.7265625" style="1" customWidth="1"/>
    <col min="5392" max="5633" width="9.1796875" style="1"/>
    <col min="5634" max="5634" width="5.7265625" style="1" customWidth="1"/>
    <col min="5635" max="5636" width="20.7265625" style="1" customWidth="1"/>
    <col min="5637" max="5637" width="17.1796875" style="1" customWidth="1"/>
    <col min="5638" max="5638" width="14.26953125" style="1" customWidth="1"/>
    <col min="5639" max="5647" width="13.7265625" style="1" customWidth="1"/>
    <col min="5648" max="5889" width="9.1796875" style="1"/>
    <col min="5890" max="5890" width="5.7265625" style="1" customWidth="1"/>
    <col min="5891" max="5892" width="20.7265625" style="1" customWidth="1"/>
    <col min="5893" max="5893" width="17.1796875" style="1" customWidth="1"/>
    <col min="5894" max="5894" width="14.26953125" style="1" customWidth="1"/>
    <col min="5895" max="5903" width="13.7265625" style="1" customWidth="1"/>
    <col min="5904" max="6145" width="9.1796875" style="1"/>
    <col min="6146" max="6146" width="5.7265625" style="1" customWidth="1"/>
    <col min="6147" max="6148" width="20.7265625" style="1" customWidth="1"/>
    <col min="6149" max="6149" width="17.1796875" style="1" customWidth="1"/>
    <col min="6150" max="6150" width="14.26953125" style="1" customWidth="1"/>
    <col min="6151" max="6159" width="13.7265625" style="1" customWidth="1"/>
    <col min="6160" max="6401" width="9.1796875" style="1"/>
    <col min="6402" max="6402" width="5.7265625" style="1" customWidth="1"/>
    <col min="6403" max="6404" width="20.7265625" style="1" customWidth="1"/>
    <col min="6405" max="6405" width="17.1796875" style="1" customWidth="1"/>
    <col min="6406" max="6406" width="14.26953125" style="1" customWidth="1"/>
    <col min="6407" max="6415" width="13.7265625" style="1" customWidth="1"/>
    <col min="6416" max="6657" width="9.1796875" style="1"/>
    <col min="6658" max="6658" width="5.7265625" style="1" customWidth="1"/>
    <col min="6659" max="6660" width="20.7265625" style="1" customWidth="1"/>
    <col min="6661" max="6661" width="17.1796875" style="1" customWidth="1"/>
    <col min="6662" max="6662" width="14.26953125" style="1" customWidth="1"/>
    <col min="6663" max="6671" width="13.7265625" style="1" customWidth="1"/>
    <col min="6672" max="6913" width="9.1796875" style="1"/>
    <col min="6914" max="6914" width="5.7265625" style="1" customWidth="1"/>
    <col min="6915" max="6916" width="20.7265625" style="1" customWidth="1"/>
    <col min="6917" max="6917" width="17.1796875" style="1" customWidth="1"/>
    <col min="6918" max="6918" width="14.26953125" style="1" customWidth="1"/>
    <col min="6919" max="6927" width="13.7265625" style="1" customWidth="1"/>
    <col min="6928" max="7169" width="9.1796875" style="1"/>
    <col min="7170" max="7170" width="5.7265625" style="1" customWidth="1"/>
    <col min="7171" max="7172" width="20.7265625" style="1" customWidth="1"/>
    <col min="7173" max="7173" width="17.1796875" style="1" customWidth="1"/>
    <col min="7174" max="7174" width="14.26953125" style="1" customWidth="1"/>
    <col min="7175" max="7183" width="13.7265625" style="1" customWidth="1"/>
    <col min="7184" max="7425" width="9.1796875" style="1"/>
    <col min="7426" max="7426" width="5.7265625" style="1" customWidth="1"/>
    <col min="7427" max="7428" width="20.7265625" style="1" customWidth="1"/>
    <col min="7429" max="7429" width="17.1796875" style="1" customWidth="1"/>
    <col min="7430" max="7430" width="14.26953125" style="1" customWidth="1"/>
    <col min="7431" max="7439" width="13.7265625" style="1" customWidth="1"/>
    <col min="7440" max="7681" width="9.1796875" style="1"/>
    <col min="7682" max="7682" width="5.7265625" style="1" customWidth="1"/>
    <col min="7683" max="7684" width="20.7265625" style="1" customWidth="1"/>
    <col min="7685" max="7685" width="17.1796875" style="1" customWidth="1"/>
    <col min="7686" max="7686" width="14.26953125" style="1" customWidth="1"/>
    <col min="7687" max="7695" width="13.7265625" style="1" customWidth="1"/>
    <col min="7696" max="7937" width="9.1796875" style="1"/>
    <col min="7938" max="7938" width="5.7265625" style="1" customWidth="1"/>
    <col min="7939" max="7940" width="20.7265625" style="1" customWidth="1"/>
    <col min="7941" max="7941" width="17.1796875" style="1" customWidth="1"/>
    <col min="7942" max="7942" width="14.26953125" style="1" customWidth="1"/>
    <col min="7943" max="7951" width="13.7265625" style="1" customWidth="1"/>
    <col min="7952" max="8193" width="9.1796875" style="1"/>
    <col min="8194" max="8194" width="5.7265625" style="1" customWidth="1"/>
    <col min="8195" max="8196" width="20.7265625" style="1" customWidth="1"/>
    <col min="8197" max="8197" width="17.1796875" style="1" customWidth="1"/>
    <col min="8198" max="8198" width="14.26953125" style="1" customWidth="1"/>
    <col min="8199" max="8207" width="13.7265625" style="1" customWidth="1"/>
    <col min="8208" max="8449" width="9.1796875" style="1"/>
    <col min="8450" max="8450" width="5.7265625" style="1" customWidth="1"/>
    <col min="8451" max="8452" width="20.7265625" style="1" customWidth="1"/>
    <col min="8453" max="8453" width="17.1796875" style="1" customWidth="1"/>
    <col min="8454" max="8454" width="14.26953125" style="1" customWidth="1"/>
    <col min="8455" max="8463" width="13.7265625" style="1" customWidth="1"/>
    <col min="8464" max="8705" width="9.1796875" style="1"/>
    <col min="8706" max="8706" width="5.7265625" style="1" customWidth="1"/>
    <col min="8707" max="8708" width="20.7265625" style="1" customWidth="1"/>
    <col min="8709" max="8709" width="17.1796875" style="1" customWidth="1"/>
    <col min="8710" max="8710" width="14.26953125" style="1" customWidth="1"/>
    <col min="8711" max="8719" width="13.7265625" style="1" customWidth="1"/>
    <col min="8720" max="8961" width="9.1796875" style="1"/>
    <col min="8962" max="8962" width="5.7265625" style="1" customWidth="1"/>
    <col min="8963" max="8964" width="20.7265625" style="1" customWidth="1"/>
    <col min="8965" max="8965" width="17.1796875" style="1" customWidth="1"/>
    <col min="8966" max="8966" width="14.26953125" style="1" customWidth="1"/>
    <col min="8967" max="8975" width="13.7265625" style="1" customWidth="1"/>
    <col min="8976" max="9217" width="9.1796875" style="1"/>
    <col min="9218" max="9218" width="5.7265625" style="1" customWidth="1"/>
    <col min="9219" max="9220" width="20.7265625" style="1" customWidth="1"/>
    <col min="9221" max="9221" width="17.1796875" style="1" customWidth="1"/>
    <col min="9222" max="9222" width="14.26953125" style="1" customWidth="1"/>
    <col min="9223" max="9231" width="13.7265625" style="1" customWidth="1"/>
    <col min="9232" max="9473" width="9.1796875" style="1"/>
    <col min="9474" max="9474" width="5.7265625" style="1" customWidth="1"/>
    <col min="9475" max="9476" width="20.7265625" style="1" customWidth="1"/>
    <col min="9477" max="9477" width="17.1796875" style="1" customWidth="1"/>
    <col min="9478" max="9478" width="14.26953125" style="1" customWidth="1"/>
    <col min="9479" max="9487" width="13.7265625" style="1" customWidth="1"/>
    <col min="9488" max="9729" width="9.1796875" style="1"/>
    <col min="9730" max="9730" width="5.7265625" style="1" customWidth="1"/>
    <col min="9731" max="9732" width="20.7265625" style="1" customWidth="1"/>
    <col min="9733" max="9733" width="17.1796875" style="1" customWidth="1"/>
    <col min="9734" max="9734" width="14.26953125" style="1" customWidth="1"/>
    <col min="9735" max="9743" width="13.7265625" style="1" customWidth="1"/>
    <col min="9744" max="9985" width="9.1796875" style="1"/>
    <col min="9986" max="9986" width="5.7265625" style="1" customWidth="1"/>
    <col min="9987" max="9988" width="20.7265625" style="1" customWidth="1"/>
    <col min="9989" max="9989" width="17.1796875" style="1" customWidth="1"/>
    <col min="9990" max="9990" width="14.26953125" style="1" customWidth="1"/>
    <col min="9991" max="9999" width="13.7265625" style="1" customWidth="1"/>
    <col min="10000" max="10241" width="9.1796875" style="1"/>
    <col min="10242" max="10242" width="5.7265625" style="1" customWidth="1"/>
    <col min="10243" max="10244" width="20.7265625" style="1" customWidth="1"/>
    <col min="10245" max="10245" width="17.1796875" style="1" customWidth="1"/>
    <col min="10246" max="10246" width="14.26953125" style="1" customWidth="1"/>
    <col min="10247" max="10255" width="13.7265625" style="1" customWidth="1"/>
    <col min="10256" max="10497" width="9.1796875" style="1"/>
    <col min="10498" max="10498" width="5.7265625" style="1" customWidth="1"/>
    <col min="10499" max="10500" width="20.7265625" style="1" customWidth="1"/>
    <col min="10501" max="10501" width="17.1796875" style="1" customWidth="1"/>
    <col min="10502" max="10502" width="14.26953125" style="1" customWidth="1"/>
    <col min="10503" max="10511" width="13.7265625" style="1" customWidth="1"/>
    <col min="10512" max="10753" width="9.1796875" style="1"/>
    <col min="10754" max="10754" width="5.7265625" style="1" customWidth="1"/>
    <col min="10755" max="10756" width="20.7265625" style="1" customWidth="1"/>
    <col min="10757" max="10757" width="17.1796875" style="1" customWidth="1"/>
    <col min="10758" max="10758" width="14.26953125" style="1" customWidth="1"/>
    <col min="10759" max="10767" width="13.7265625" style="1" customWidth="1"/>
    <col min="10768" max="11009" width="9.1796875" style="1"/>
    <col min="11010" max="11010" width="5.7265625" style="1" customWidth="1"/>
    <col min="11011" max="11012" width="20.7265625" style="1" customWidth="1"/>
    <col min="11013" max="11013" width="17.1796875" style="1" customWidth="1"/>
    <col min="11014" max="11014" width="14.26953125" style="1" customWidth="1"/>
    <col min="11015" max="11023" width="13.7265625" style="1" customWidth="1"/>
    <col min="11024" max="11265" width="9.1796875" style="1"/>
    <col min="11266" max="11266" width="5.7265625" style="1" customWidth="1"/>
    <col min="11267" max="11268" width="20.7265625" style="1" customWidth="1"/>
    <col min="11269" max="11269" width="17.1796875" style="1" customWidth="1"/>
    <col min="11270" max="11270" width="14.26953125" style="1" customWidth="1"/>
    <col min="11271" max="11279" width="13.7265625" style="1" customWidth="1"/>
    <col min="11280" max="11521" width="9.1796875" style="1"/>
    <col min="11522" max="11522" width="5.7265625" style="1" customWidth="1"/>
    <col min="11523" max="11524" width="20.7265625" style="1" customWidth="1"/>
    <col min="11525" max="11525" width="17.1796875" style="1" customWidth="1"/>
    <col min="11526" max="11526" width="14.26953125" style="1" customWidth="1"/>
    <col min="11527" max="11535" width="13.7265625" style="1" customWidth="1"/>
    <col min="11536" max="11777" width="9.1796875" style="1"/>
    <col min="11778" max="11778" width="5.7265625" style="1" customWidth="1"/>
    <col min="11779" max="11780" width="20.7265625" style="1" customWidth="1"/>
    <col min="11781" max="11781" width="17.1796875" style="1" customWidth="1"/>
    <col min="11782" max="11782" width="14.26953125" style="1" customWidth="1"/>
    <col min="11783" max="11791" width="13.7265625" style="1" customWidth="1"/>
    <col min="11792" max="12033" width="9.1796875" style="1"/>
    <col min="12034" max="12034" width="5.7265625" style="1" customWidth="1"/>
    <col min="12035" max="12036" width="20.7265625" style="1" customWidth="1"/>
    <col min="12037" max="12037" width="17.1796875" style="1" customWidth="1"/>
    <col min="12038" max="12038" width="14.26953125" style="1" customWidth="1"/>
    <col min="12039" max="12047" width="13.7265625" style="1" customWidth="1"/>
    <col min="12048" max="12289" width="9.1796875" style="1"/>
    <col min="12290" max="12290" width="5.7265625" style="1" customWidth="1"/>
    <col min="12291" max="12292" width="20.7265625" style="1" customWidth="1"/>
    <col min="12293" max="12293" width="17.1796875" style="1" customWidth="1"/>
    <col min="12294" max="12294" width="14.26953125" style="1" customWidth="1"/>
    <col min="12295" max="12303" width="13.7265625" style="1" customWidth="1"/>
    <col min="12304" max="12545" width="9.1796875" style="1"/>
    <col min="12546" max="12546" width="5.7265625" style="1" customWidth="1"/>
    <col min="12547" max="12548" width="20.7265625" style="1" customWidth="1"/>
    <col min="12549" max="12549" width="17.1796875" style="1" customWidth="1"/>
    <col min="12550" max="12550" width="14.26953125" style="1" customWidth="1"/>
    <col min="12551" max="12559" width="13.7265625" style="1" customWidth="1"/>
    <col min="12560" max="12801" width="9.1796875" style="1"/>
    <col min="12802" max="12802" width="5.7265625" style="1" customWidth="1"/>
    <col min="12803" max="12804" width="20.7265625" style="1" customWidth="1"/>
    <col min="12805" max="12805" width="17.1796875" style="1" customWidth="1"/>
    <col min="12806" max="12806" width="14.26953125" style="1" customWidth="1"/>
    <col min="12807" max="12815" width="13.7265625" style="1" customWidth="1"/>
    <col min="12816" max="13057" width="9.1796875" style="1"/>
    <col min="13058" max="13058" width="5.7265625" style="1" customWidth="1"/>
    <col min="13059" max="13060" width="20.7265625" style="1" customWidth="1"/>
    <col min="13061" max="13061" width="17.1796875" style="1" customWidth="1"/>
    <col min="13062" max="13062" width="14.26953125" style="1" customWidth="1"/>
    <col min="13063" max="13071" width="13.7265625" style="1" customWidth="1"/>
    <col min="13072" max="13313" width="9.1796875" style="1"/>
    <col min="13314" max="13314" width="5.7265625" style="1" customWidth="1"/>
    <col min="13315" max="13316" width="20.7265625" style="1" customWidth="1"/>
    <col min="13317" max="13317" width="17.1796875" style="1" customWidth="1"/>
    <col min="13318" max="13318" width="14.26953125" style="1" customWidth="1"/>
    <col min="13319" max="13327" width="13.7265625" style="1" customWidth="1"/>
    <col min="13328" max="13569" width="9.1796875" style="1"/>
    <col min="13570" max="13570" width="5.7265625" style="1" customWidth="1"/>
    <col min="13571" max="13572" width="20.7265625" style="1" customWidth="1"/>
    <col min="13573" max="13573" width="17.1796875" style="1" customWidth="1"/>
    <col min="13574" max="13574" width="14.26953125" style="1" customWidth="1"/>
    <col min="13575" max="13583" width="13.7265625" style="1" customWidth="1"/>
    <col min="13584" max="13825" width="9.1796875" style="1"/>
    <col min="13826" max="13826" width="5.7265625" style="1" customWidth="1"/>
    <col min="13827" max="13828" width="20.7265625" style="1" customWidth="1"/>
    <col min="13829" max="13829" width="17.1796875" style="1" customWidth="1"/>
    <col min="13830" max="13830" width="14.26953125" style="1" customWidth="1"/>
    <col min="13831" max="13839" width="13.7265625" style="1" customWidth="1"/>
    <col min="13840" max="14081" width="9.1796875" style="1"/>
    <col min="14082" max="14082" width="5.7265625" style="1" customWidth="1"/>
    <col min="14083" max="14084" width="20.7265625" style="1" customWidth="1"/>
    <col min="14085" max="14085" width="17.1796875" style="1" customWidth="1"/>
    <col min="14086" max="14086" width="14.26953125" style="1" customWidth="1"/>
    <col min="14087" max="14095" width="13.7265625" style="1" customWidth="1"/>
    <col min="14096" max="14337" width="9.1796875" style="1"/>
    <col min="14338" max="14338" width="5.7265625" style="1" customWidth="1"/>
    <col min="14339" max="14340" width="20.7265625" style="1" customWidth="1"/>
    <col min="14341" max="14341" width="17.1796875" style="1" customWidth="1"/>
    <col min="14342" max="14342" width="14.26953125" style="1" customWidth="1"/>
    <col min="14343" max="14351" width="13.7265625" style="1" customWidth="1"/>
    <col min="14352" max="14593" width="9.1796875" style="1"/>
    <col min="14594" max="14594" width="5.7265625" style="1" customWidth="1"/>
    <col min="14595" max="14596" width="20.7265625" style="1" customWidth="1"/>
    <col min="14597" max="14597" width="17.1796875" style="1" customWidth="1"/>
    <col min="14598" max="14598" width="14.26953125" style="1" customWidth="1"/>
    <col min="14599" max="14607" width="13.7265625" style="1" customWidth="1"/>
    <col min="14608" max="14849" width="9.1796875" style="1"/>
    <col min="14850" max="14850" width="5.7265625" style="1" customWidth="1"/>
    <col min="14851" max="14852" width="20.7265625" style="1" customWidth="1"/>
    <col min="14853" max="14853" width="17.1796875" style="1" customWidth="1"/>
    <col min="14854" max="14854" width="14.26953125" style="1" customWidth="1"/>
    <col min="14855" max="14863" width="13.7265625" style="1" customWidth="1"/>
    <col min="14864" max="15105" width="9.1796875" style="1"/>
    <col min="15106" max="15106" width="5.7265625" style="1" customWidth="1"/>
    <col min="15107" max="15108" width="20.7265625" style="1" customWidth="1"/>
    <col min="15109" max="15109" width="17.1796875" style="1" customWidth="1"/>
    <col min="15110" max="15110" width="14.26953125" style="1" customWidth="1"/>
    <col min="15111" max="15119" width="13.7265625" style="1" customWidth="1"/>
    <col min="15120" max="15361" width="9.1796875" style="1"/>
    <col min="15362" max="15362" width="5.7265625" style="1" customWidth="1"/>
    <col min="15363" max="15364" width="20.7265625" style="1" customWidth="1"/>
    <col min="15365" max="15365" width="17.1796875" style="1" customWidth="1"/>
    <col min="15366" max="15366" width="14.26953125" style="1" customWidth="1"/>
    <col min="15367" max="15375" width="13.7265625" style="1" customWidth="1"/>
    <col min="15376" max="15617" width="9.1796875" style="1"/>
    <col min="15618" max="15618" width="5.7265625" style="1" customWidth="1"/>
    <col min="15619" max="15620" width="20.7265625" style="1" customWidth="1"/>
    <col min="15621" max="15621" width="17.1796875" style="1" customWidth="1"/>
    <col min="15622" max="15622" width="14.26953125" style="1" customWidth="1"/>
    <col min="15623" max="15631" width="13.7265625" style="1" customWidth="1"/>
    <col min="15632" max="15873" width="9.1796875" style="1"/>
    <col min="15874" max="15874" width="5.7265625" style="1" customWidth="1"/>
    <col min="15875" max="15876" width="20.7265625" style="1" customWidth="1"/>
    <col min="15877" max="15877" width="17.1796875" style="1" customWidth="1"/>
    <col min="15878" max="15878" width="14.26953125" style="1" customWidth="1"/>
    <col min="15879" max="15887" width="13.7265625" style="1" customWidth="1"/>
    <col min="15888" max="16129" width="9.1796875" style="1"/>
    <col min="16130" max="16130" width="5.7265625" style="1" customWidth="1"/>
    <col min="16131" max="16132" width="20.7265625" style="1" customWidth="1"/>
    <col min="16133" max="16133" width="17.1796875" style="1" customWidth="1"/>
    <col min="16134" max="16134" width="14.26953125" style="1" customWidth="1"/>
    <col min="16135" max="16143" width="13.7265625" style="1" customWidth="1"/>
    <col min="16144" max="16384" width="9.1796875" style="1"/>
  </cols>
  <sheetData>
    <row r="2" spans="1:38" s="35" customFormat="1" ht="16.5" x14ac:dyDescent="0.35">
      <c r="A2" s="41" t="s">
        <v>9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</row>
    <row r="3" spans="1:38" s="35" customFormat="1" ht="16.5" x14ac:dyDescent="0.35">
      <c r="J3" s="36" t="s">
        <v>40</v>
      </c>
      <c r="K3" s="37" t="s">
        <v>41</v>
      </c>
      <c r="L3" s="34"/>
      <c r="M3" s="34"/>
      <c r="N3" s="34"/>
      <c r="O3" s="34"/>
    </row>
    <row r="4" spans="1:38" s="35" customFormat="1" ht="16.5" x14ac:dyDescent="0.35">
      <c r="J4" s="36" t="s">
        <v>42</v>
      </c>
      <c r="K4" s="37">
        <v>2023</v>
      </c>
      <c r="L4" s="38"/>
      <c r="M4" s="38"/>
      <c r="N4" s="38"/>
      <c r="O4" s="38"/>
    </row>
    <row r="5" spans="1:38" ht="27.65" customHeight="1" thickBot="1" x14ac:dyDescent="0.4">
      <c r="I5" s="2"/>
      <c r="J5" s="2"/>
      <c r="K5" s="2"/>
      <c r="L5" s="2"/>
      <c r="M5" s="2"/>
      <c r="N5" s="2"/>
    </row>
    <row r="6" spans="1:38" s="13" customFormat="1" ht="16" thickTop="1" x14ac:dyDescent="0.35">
      <c r="A6" s="42" t="s">
        <v>0</v>
      </c>
      <c r="B6" s="45" t="s">
        <v>29</v>
      </c>
      <c r="C6" s="42" t="s">
        <v>1</v>
      </c>
      <c r="D6" s="42" t="s">
        <v>2</v>
      </c>
      <c r="E6" s="44" t="s">
        <v>3</v>
      </c>
      <c r="F6" s="44" t="s">
        <v>10</v>
      </c>
      <c r="G6" s="42" t="s">
        <v>4</v>
      </c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</row>
    <row r="7" spans="1:38" s="13" customFormat="1" ht="74.5" customHeight="1" x14ac:dyDescent="0.35">
      <c r="A7" s="43"/>
      <c r="B7" s="46"/>
      <c r="C7" s="43"/>
      <c r="D7" s="43"/>
      <c r="E7" s="40"/>
      <c r="F7" s="40"/>
      <c r="G7" s="40" t="s">
        <v>11</v>
      </c>
      <c r="H7" s="40"/>
      <c r="I7" s="40" t="s">
        <v>12</v>
      </c>
      <c r="J7" s="40"/>
      <c r="K7" s="40" t="s">
        <v>13</v>
      </c>
      <c r="L7" s="40"/>
      <c r="M7" s="40" t="s">
        <v>14</v>
      </c>
      <c r="N7" s="40"/>
      <c r="O7" s="40" t="s">
        <v>15</v>
      </c>
      <c r="P7" s="40"/>
      <c r="Q7" s="40" t="s">
        <v>16</v>
      </c>
      <c r="R7" s="40"/>
      <c r="S7" s="40" t="s">
        <v>17</v>
      </c>
      <c r="T7" s="40"/>
      <c r="U7" s="40" t="s">
        <v>18</v>
      </c>
      <c r="V7" s="40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</row>
    <row r="8" spans="1:38" s="13" customFormat="1" ht="32.65" customHeight="1" x14ac:dyDescent="0.35">
      <c r="A8" s="43"/>
      <c r="B8" s="47"/>
      <c r="C8" s="43"/>
      <c r="D8" s="43"/>
      <c r="E8" s="40"/>
      <c r="F8" s="40"/>
      <c r="G8" s="11" t="s">
        <v>5</v>
      </c>
      <c r="H8" s="11" t="s">
        <v>6</v>
      </c>
      <c r="I8" s="11" t="s">
        <v>5</v>
      </c>
      <c r="J8" s="11" t="s">
        <v>6</v>
      </c>
      <c r="K8" s="11" t="s">
        <v>5</v>
      </c>
      <c r="L8" s="11" t="s">
        <v>6</v>
      </c>
      <c r="M8" s="11" t="s">
        <v>5</v>
      </c>
      <c r="N8" s="11" t="s">
        <v>6</v>
      </c>
      <c r="O8" s="11" t="s">
        <v>5</v>
      </c>
      <c r="P8" s="11" t="s">
        <v>6</v>
      </c>
      <c r="Q8" s="11" t="s">
        <v>5</v>
      </c>
      <c r="R8" s="11" t="s">
        <v>6</v>
      </c>
      <c r="S8" s="11" t="s">
        <v>5</v>
      </c>
      <c r="T8" s="11" t="s">
        <v>6</v>
      </c>
      <c r="U8" s="11" t="s">
        <v>5</v>
      </c>
      <c r="V8" s="11" t="s">
        <v>6</v>
      </c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</row>
    <row r="9" spans="1:38" s="15" customFormat="1" ht="12" customHeight="1" x14ac:dyDescent="0.25">
      <c r="A9" s="16">
        <v>1</v>
      </c>
      <c r="B9" s="16">
        <v>2</v>
      </c>
      <c r="C9" s="16">
        <v>3</v>
      </c>
      <c r="D9" s="16">
        <v>4</v>
      </c>
      <c r="E9" s="16">
        <v>5</v>
      </c>
      <c r="F9" s="16">
        <v>6</v>
      </c>
      <c r="G9" s="16">
        <v>7</v>
      </c>
      <c r="H9" s="16">
        <v>8</v>
      </c>
      <c r="I9" s="16">
        <v>9</v>
      </c>
      <c r="J9" s="16">
        <v>10</v>
      </c>
      <c r="K9" s="16">
        <v>11</v>
      </c>
      <c r="L9" s="16">
        <v>12</v>
      </c>
      <c r="M9" s="16">
        <v>13</v>
      </c>
      <c r="N9" s="16">
        <v>14</v>
      </c>
      <c r="O9" s="16">
        <v>15</v>
      </c>
      <c r="P9" s="16">
        <v>16</v>
      </c>
      <c r="Q9" s="16">
        <v>17</v>
      </c>
      <c r="R9" s="16">
        <v>18</v>
      </c>
      <c r="S9" s="16">
        <v>19</v>
      </c>
      <c r="T9" s="16">
        <v>20</v>
      </c>
      <c r="U9" s="16">
        <v>21</v>
      </c>
      <c r="V9" s="16">
        <v>22</v>
      </c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</row>
    <row r="10" spans="1:38" x14ac:dyDescent="0.35">
      <c r="A10" s="5">
        <v>1</v>
      </c>
      <c r="B10" s="39" t="s">
        <v>30</v>
      </c>
      <c r="C10" s="5" t="s">
        <v>19</v>
      </c>
      <c r="D10" s="5">
        <v>20</v>
      </c>
      <c r="E10" s="5">
        <v>122</v>
      </c>
      <c r="F10" s="6">
        <v>242279</v>
      </c>
      <c r="G10" s="21">
        <v>122</v>
      </c>
      <c r="H10" s="18">
        <f>G10/E10*100</f>
        <v>100</v>
      </c>
      <c r="I10" s="23">
        <v>235551</v>
      </c>
      <c r="J10" s="18">
        <f>I10/F10*100</f>
        <v>97.223036251594237</v>
      </c>
      <c r="K10" s="23">
        <v>229832</v>
      </c>
      <c r="L10" s="18">
        <f>K10/F10*100</f>
        <v>94.862534515991896</v>
      </c>
      <c r="M10" s="23">
        <v>222768</v>
      </c>
      <c r="N10" s="18">
        <f>M10/F10*100</f>
        <v>91.946887679080731</v>
      </c>
      <c r="O10" s="23">
        <v>221671</v>
      </c>
      <c r="P10" s="18">
        <f>O10/F10*100</f>
        <v>91.494103905002092</v>
      </c>
      <c r="Q10" s="17">
        <v>122</v>
      </c>
      <c r="R10" s="18">
        <f>Q10/E10*100</f>
        <v>100</v>
      </c>
      <c r="S10" s="23">
        <v>1787</v>
      </c>
      <c r="T10" s="18">
        <f>S10/F10*100</f>
        <v>0.73757940225937868</v>
      </c>
      <c r="U10" s="23">
        <v>182321.8</v>
      </c>
      <c r="V10" s="18">
        <f>U10/F10*100</f>
        <v>75.252828350785663</v>
      </c>
    </row>
    <row r="11" spans="1:38" x14ac:dyDescent="0.35">
      <c r="A11" s="5">
        <v>2</v>
      </c>
      <c r="B11" s="39" t="s">
        <v>31</v>
      </c>
      <c r="C11" s="5" t="s">
        <v>20</v>
      </c>
      <c r="D11" s="5">
        <v>29</v>
      </c>
      <c r="E11" s="5">
        <v>139</v>
      </c>
      <c r="F11" s="6">
        <v>1545081</v>
      </c>
      <c r="G11" s="21">
        <v>139</v>
      </c>
      <c r="H11" s="20">
        <f t="shared" ref="H11:H21" si="0">G11/E11*100</f>
        <v>100</v>
      </c>
      <c r="I11" s="23">
        <v>321846</v>
      </c>
      <c r="J11" s="20">
        <f t="shared" ref="J11:J21" si="1">I11/F11*100</f>
        <v>20.830364233331455</v>
      </c>
      <c r="K11" s="23">
        <v>237176</v>
      </c>
      <c r="L11" s="20">
        <f t="shared" ref="L11:L21" si="2">K11/F11*100</f>
        <v>15.350392633137034</v>
      </c>
      <c r="M11" s="23">
        <v>198166</v>
      </c>
      <c r="N11" s="20">
        <f t="shared" ref="N11:N21" si="3">M11/F11*100</f>
        <v>12.825605906745341</v>
      </c>
      <c r="O11" s="23">
        <v>208642</v>
      </c>
      <c r="P11" s="20">
        <f t="shared" ref="P11:P21" si="4">O11/F11*100</f>
        <v>13.503628612351068</v>
      </c>
      <c r="Q11" s="19">
        <v>31</v>
      </c>
      <c r="R11" s="20">
        <f t="shared" ref="R11:R21" si="5">Q11/E11*100</f>
        <v>22.302158273381295</v>
      </c>
      <c r="S11" s="23">
        <v>0</v>
      </c>
      <c r="T11" s="20">
        <f t="shared" ref="T11:T21" si="6">S11/F11*100</f>
        <v>0</v>
      </c>
      <c r="U11" s="23">
        <v>193166</v>
      </c>
      <c r="V11" s="20">
        <f t="shared" ref="V11:V21" si="7">U11/F11*100</f>
        <v>12.50199827711298</v>
      </c>
    </row>
    <row r="12" spans="1:38" x14ac:dyDescent="0.35">
      <c r="A12" s="5">
        <v>3</v>
      </c>
      <c r="B12" s="39" t="s">
        <v>32</v>
      </c>
      <c r="C12" s="5" t="s">
        <v>21</v>
      </c>
      <c r="D12" s="5">
        <v>35</v>
      </c>
      <c r="E12" s="5">
        <v>254</v>
      </c>
      <c r="F12" s="6">
        <v>395351</v>
      </c>
      <c r="G12" s="21">
        <v>254</v>
      </c>
      <c r="H12" s="20">
        <f t="shared" si="0"/>
        <v>100</v>
      </c>
      <c r="I12" s="23">
        <v>395351</v>
      </c>
      <c r="J12" s="20">
        <f t="shared" si="1"/>
        <v>100</v>
      </c>
      <c r="K12" s="23">
        <v>395351</v>
      </c>
      <c r="L12" s="20">
        <f t="shared" si="2"/>
        <v>100</v>
      </c>
      <c r="M12" s="23">
        <v>383264</v>
      </c>
      <c r="N12" s="20">
        <f t="shared" si="3"/>
        <v>96.942716725137913</v>
      </c>
      <c r="O12" s="23">
        <v>11534</v>
      </c>
      <c r="P12" s="20">
        <f t="shared" si="4"/>
        <v>2.9174075694762376</v>
      </c>
      <c r="Q12" s="19">
        <v>254</v>
      </c>
      <c r="R12" s="20">
        <f t="shared" si="5"/>
        <v>100</v>
      </c>
      <c r="S12" s="23">
        <v>0</v>
      </c>
      <c r="T12" s="20">
        <f t="shared" si="6"/>
        <v>0</v>
      </c>
      <c r="U12" s="23">
        <v>237100</v>
      </c>
      <c r="V12" s="20">
        <f t="shared" si="7"/>
        <v>59.972024858922836</v>
      </c>
    </row>
    <row r="13" spans="1:38" x14ac:dyDescent="0.35">
      <c r="A13" s="5">
        <v>4</v>
      </c>
      <c r="B13" s="39" t="s">
        <v>33</v>
      </c>
      <c r="C13" s="5" t="s">
        <v>22</v>
      </c>
      <c r="D13" s="5">
        <v>26</v>
      </c>
      <c r="E13" s="5">
        <v>165</v>
      </c>
      <c r="F13" s="6">
        <v>138136</v>
      </c>
      <c r="G13" s="21">
        <v>165</v>
      </c>
      <c r="H13" s="20">
        <f t="shared" si="0"/>
        <v>100</v>
      </c>
      <c r="I13" s="23">
        <v>138136</v>
      </c>
      <c r="J13" s="20">
        <f t="shared" si="1"/>
        <v>100</v>
      </c>
      <c r="K13" s="23">
        <v>138136</v>
      </c>
      <c r="L13" s="20">
        <f t="shared" si="2"/>
        <v>100</v>
      </c>
      <c r="M13" s="23">
        <v>113548</v>
      </c>
      <c r="N13" s="20">
        <f t="shared" si="3"/>
        <v>82.200150576243701</v>
      </c>
      <c r="O13" s="23">
        <v>117515</v>
      </c>
      <c r="P13" s="20">
        <f t="shared" si="4"/>
        <v>85.071958070307517</v>
      </c>
      <c r="Q13" s="19">
        <v>165</v>
      </c>
      <c r="R13" s="20">
        <f t="shared" si="5"/>
        <v>100</v>
      </c>
      <c r="S13" s="23">
        <v>0</v>
      </c>
      <c r="T13" s="20">
        <f t="shared" si="6"/>
        <v>0</v>
      </c>
      <c r="U13" s="23">
        <v>101467</v>
      </c>
      <c r="V13" s="20">
        <f t="shared" si="7"/>
        <v>73.454421729310255</v>
      </c>
    </row>
    <row r="14" spans="1:38" x14ac:dyDescent="0.35">
      <c r="A14" s="5">
        <v>5</v>
      </c>
      <c r="B14" s="39" t="s">
        <v>34</v>
      </c>
      <c r="C14" s="5" t="s">
        <v>23</v>
      </c>
      <c r="D14" s="5">
        <v>10</v>
      </c>
      <c r="E14" s="5">
        <v>81</v>
      </c>
      <c r="F14" s="6">
        <v>64071</v>
      </c>
      <c r="G14" s="21">
        <v>81</v>
      </c>
      <c r="H14" s="20">
        <f t="shared" si="0"/>
        <v>100</v>
      </c>
      <c r="I14" s="23">
        <v>51624</v>
      </c>
      <c r="J14" s="20">
        <f t="shared" si="1"/>
        <v>80.573114201432787</v>
      </c>
      <c r="K14" s="23">
        <v>46488</v>
      </c>
      <c r="L14" s="20">
        <f t="shared" si="2"/>
        <v>72.557007070281415</v>
      </c>
      <c r="M14" s="23">
        <v>48868</v>
      </c>
      <c r="N14" s="20">
        <f t="shared" si="3"/>
        <v>76.271636153642049</v>
      </c>
      <c r="O14" s="23">
        <v>44603</v>
      </c>
      <c r="P14" s="20">
        <f t="shared" si="4"/>
        <v>69.614958405518877</v>
      </c>
      <c r="Q14" s="19">
        <v>81</v>
      </c>
      <c r="R14" s="20">
        <f t="shared" si="5"/>
        <v>100</v>
      </c>
      <c r="S14" s="23">
        <v>12032</v>
      </c>
      <c r="T14" s="20">
        <f t="shared" si="6"/>
        <v>18.779166861762732</v>
      </c>
      <c r="U14" s="23">
        <v>40723</v>
      </c>
      <c r="V14" s="20">
        <f t="shared" si="7"/>
        <v>63.559176538527574</v>
      </c>
    </row>
    <row r="15" spans="1:38" x14ac:dyDescent="0.35">
      <c r="A15" s="5">
        <v>6</v>
      </c>
      <c r="B15" s="39" t="s">
        <v>35</v>
      </c>
      <c r="C15" s="5" t="s">
        <v>24</v>
      </c>
      <c r="D15" s="5">
        <v>21</v>
      </c>
      <c r="E15" s="5">
        <v>192</v>
      </c>
      <c r="F15" s="6">
        <v>145399</v>
      </c>
      <c r="G15" s="21">
        <v>191</v>
      </c>
      <c r="H15" s="20">
        <f t="shared" si="0"/>
        <v>99.479166666666657</v>
      </c>
      <c r="I15" s="23">
        <v>145400</v>
      </c>
      <c r="J15" s="20">
        <f t="shared" si="1"/>
        <v>100.00068776263934</v>
      </c>
      <c r="K15" s="23">
        <v>145400</v>
      </c>
      <c r="L15" s="20">
        <f t="shared" si="2"/>
        <v>100.00068776263934</v>
      </c>
      <c r="M15" s="23">
        <v>111144</v>
      </c>
      <c r="N15" s="20">
        <f t="shared" si="3"/>
        <v>76.440690788794967</v>
      </c>
      <c r="O15" s="23">
        <v>110849</v>
      </c>
      <c r="P15" s="20">
        <f t="shared" si="4"/>
        <v>76.237800810184382</v>
      </c>
      <c r="Q15" s="19">
        <v>3</v>
      </c>
      <c r="R15" s="20">
        <f t="shared" si="5"/>
        <v>1.5625</v>
      </c>
      <c r="S15" s="23">
        <v>21108</v>
      </c>
      <c r="T15" s="20">
        <f t="shared" si="6"/>
        <v>14.517293791566654</v>
      </c>
      <c r="U15" s="23">
        <v>106780.2</v>
      </c>
      <c r="V15" s="20">
        <f t="shared" si="7"/>
        <v>73.439432183164939</v>
      </c>
    </row>
    <row r="16" spans="1:38" x14ac:dyDescent="0.35">
      <c r="A16" s="5">
        <v>7</v>
      </c>
      <c r="B16" s="39" t="s">
        <v>36</v>
      </c>
      <c r="C16" s="5" t="s">
        <v>25</v>
      </c>
      <c r="D16" s="5">
        <v>9</v>
      </c>
      <c r="E16" s="5">
        <v>65</v>
      </c>
      <c r="F16" s="6">
        <v>39887</v>
      </c>
      <c r="G16" s="21">
        <v>65</v>
      </c>
      <c r="H16" s="20">
        <f t="shared" si="0"/>
        <v>100</v>
      </c>
      <c r="I16" s="23">
        <v>39887</v>
      </c>
      <c r="J16" s="20">
        <f t="shared" si="1"/>
        <v>100</v>
      </c>
      <c r="K16" s="23">
        <v>39887</v>
      </c>
      <c r="L16" s="20">
        <f t="shared" si="2"/>
        <v>100</v>
      </c>
      <c r="M16" s="23">
        <v>39228</v>
      </c>
      <c r="N16" s="20">
        <f t="shared" si="3"/>
        <v>98.347832627171755</v>
      </c>
      <c r="O16" s="23">
        <v>38774</v>
      </c>
      <c r="P16" s="20">
        <f t="shared" si="4"/>
        <v>97.209617168501012</v>
      </c>
      <c r="Q16" s="19">
        <v>65</v>
      </c>
      <c r="R16" s="20">
        <f t="shared" si="5"/>
        <v>100</v>
      </c>
      <c r="S16" s="23">
        <v>39887</v>
      </c>
      <c r="T16" s="20">
        <f t="shared" si="6"/>
        <v>100</v>
      </c>
      <c r="U16" s="23">
        <v>39532.6</v>
      </c>
      <c r="V16" s="20">
        <f t="shared" si="7"/>
        <v>99.111489959134545</v>
      </c>
    </row>
    <row r="17" spans="1:22" x14ac:dyDescent="0.35">
      <c r="A17" s="5">
        <v>8</v>
      </c>
      <c r="B17" s="39" t="s">
        <v>37</v>
      </c>
      <c r="C17" s="5" t="s">
        <v>26</v>
      </c>
      <c r="D17" s="5">
        <v>8</v>
      </c>
      <c r="E17" s="5">
        <v>43</v>
      </c>
      <c r="F17" s="6">
        <v>80549</v>
      </c>
      <c r="G17" s="21">
        <v>43</v>
      </c>
      <c r="H17" s="20">
        <f t="shared" si="0"/>
        <v>100</v>
      </c>
      <c r="I17" s="23">
        <v>71964</v>
      </c>
      <c r="J17" s="20">
        <f t="shared" si="1"/>
        <v>89.341891271151724</v>
      </c>
      <c r="K17" s="23">
        <v>69735</v>
      </c>
      <c r="L17" s="20">
        <f t="shared" si="2"/>
        <v>86.574631590708762</v>
      </c>
      <c r="M17" s="23">
        <v>56683</v>
      </c>
      <c r="N17" s="20">
        <f t="shared" si="3"/>
        <v>70.370830177904125</v>
      </c>
      <c r="O17" s="23">
        <v>53599</v>
      </c>
      <c r="P17" s="20">
        <f t="shared" si="4"/>
        <v>66.542104805770393</v>
      </c>
      <c r="Q17" s="19">
        <v>35</v>
      </c>
      <c r="R17" s="20">
        <f t="shared" si="5"/>
        <v>81.395348837209298</v>
      </c>
      <c r="S17" s="23">
        <v>0</v>
      </c>
      <c r="T17" s="20">
        <f t="shared" si="6"/>
        <v>0</v>
      </c>
      <c r="U17" s="23">
        <v>50396.2</v>
      </c>
      <c r="V17" s="20">
        <f t="shared" si="7"/>
        <v>62.565891569107002</v>
      </c>
    </row>
    <row r="18" spans="1:22" x14ac:dyDescent="0.35">
      <c r="A18" s="5">
        <v>9</v>
      </c>
      <c r="B18" s="39" t="s">
        <v>38</v>
      </c>
      <c r="C18" s="5" t="s">
        <v>27</v>
      </c>
      <c r="D18" s="5">
        <v>11</v>
      </c>
      <c r="E18" s="5">
        <v>50</v>
      </c>
      <c r="F18" s="6">
        <v>128259</v>
      </c>
      <c r="G18" s="21">
        <v>50</v>
      </c>
      <c r="H18" s="20">
        <f t="shared" si="0"/>
        <v>100</v>
      </c>
      <c r="I18" s="23">
        <v>128259</v>
      </c>
      <c r="J18" s="20">
        <f t="shared" si="1"/>
        <v>100</v>
      </c>
      <c r="K18" s="23">
        <v>128259</v>
      </c>
      <c r="L18" s="20">
        <f t="shared" si="2"/>
        <v>100</v>
      </c>
      <c r="M18" s="23">
        <v>128259</v>
      </c>
      <c r="N18" s="20">
        <f t="shared" si="3"/>
        <v>100</v>
      </c>
      <c r="O18" s="23">
        <v>128259</v>
      </c>
      <c r="P18" s="20">
        <f t="shared" si="4"/>
        <v>100</v>
      </c>
      <c r="Q18" s="19">
        <v>50</v>
      </c>
      <c r="R18" s="20">
        <f t="shared" si="5"/>
        <v>100</v>
      </c>
      <c r="S18" s="23">
        <v>0</v>
      </c>
      <c r="T18" s="20">
        <f t="shared" si="6"/>
        <v>0</v>
      </c>
      <c r="U18" s="23">
        <v>102607.2</v>
      </c>
      <c r="V18" s="20">
        <f t="shared" si="7"/>
        <v>80</v>
      </c>
    </row>
    <row r="19" spans="1:22" x14ac:dyDescent="0.35">
      <c r="A19" s="5">
        <v>10</v>
      </c>
      <c r="B19" s="39" t="s">
        <v>39</v>
      </c>
      <c r="C19" s="5" t="s">
        <v>28</v>
      </c>
      <c r="D19" s="5">
        <v>7</v>
      </c>
      <c r="E19" s="5">
        <v>41</v>
      </c>
      <c r="F19" s="6">
        <v>45980</v>
      </c>
      <c r="G19" s="21">
        <v>41</v>
      </c>
      <c r="H19" s="20">
        <f t="shared" si="0"/>
        <v>100</v>
      </c>
      <c r="I19" s="23">
        <v>45980</v>
      </c>
      <c r="J19" s="20">
        <f t="shared" si="1"/>
        <v>100</v>
      </c>
      <c r="K19" s="23">
        <v>45980</v>
      </c>
      <c r="L19" s="20">
        <f t="shared" si="2"/>
        <v>100</v>
      </c>
      <c r="M19" s="23">
        <v>38819</v>
      </c>
      <c r="N19" s="20">
        <f t="shared" si="3"/>
        <v>84.425837320574161</v>
      </c>
      <c r="O19" s="23">
        <v>37971</v>
      </c>
      <c r="P19" s="20">
        <f t="shared" si="4"/>
        <v>82.581557198782079</v>
      </c>
      <c r="Q19" s="19">
        <v>41</v>
      </c>
      <c r="R19" s="20">
        <f t="shared" si="5"/>
        <v>100</v>
      </c>
      <c r="S19" s="23">
        <v>15143</v>
      </c>
      <c r="T19" s="20">
        <f t="shared" si="6"/>
        <v>32.933884297520663</v>
      </c>
      <c r="U19" s="23">
        <v>36778.6</v>
      </c>
      <c r="V19" s="20">
        <f t="shared" si="7"/>
        <v>79.988255763375378</v>
      </c>
    </row>
    <row r="20" spans="1:22" ht="25" customHeight="1" x14ac:dyDescent="0.35">
      <c r="A20" s="7"/>
      <c r="B20" s="7"/>
      <c r="C20" s="7"/>
      <c r="D20" s="7"/>
      <c r="E20" s="7"/>
      <c r="F20" s="8"/>
      <c r="G20" s="22"/>
      <c r="H20" s="10"/>
      <c r="I20" s="24"/>
      <c r="J20" s="8"/>
      <c r="K20" s="9"/>
      <c r="L20" s="7"/>
      <c r="M20" s="7"/>
      <c r="N20" s="7"/>
      <c r="O20" s="7"/>
      <c r="P20" s="7"/>
      <c r="Q20" s="7"/>
      <c r="R20" s="7"/>
      <c r="S20" s="7"/>
      <c r="T20" s="7"/>
      <c r="U20" s="24"/>
      <c r="V20" s="7"/>
    </row>
    <row r="21" spans="1:22" s="33" customFormat="1" ht="16" thickBot="1" x14ac:dyDescent="0.4">
      <c r="A21" s="25" t="s">
        <v>7</v>
      </c>
      <c r="B21" s="26"/>
      <c r="C21" s="26"/>
      <c r="D21" s="26"/>
      <c r="E21" s="27">
        <f>SUM(E10:E20)</f>
        <v>1152</v>
      </c>
      <c r="F21" s="28">
        <f>SUM(F10:F20)</f>
        <v>2824992</v>
      </c>
      <c r="G21" s="27">
        <f>SUM(G10:G20)</f>
        <v>1151</v>
      </c>
      <c r="H21" s="29">
        <f t="shared" si="0"/>
        <v>99.913194444444443</v>
      </c>
      <c r="I21" s="27">
        <f>SUM(I10:I20)</f>
        <v>1573998</v>
      </c>
      <c r="J21" s="29">
        <f t="shared" si="1"/>
        <v>55.716901145206791</v>
      </c>
      <c r="K21" s="27">
        <f>SUM(K10:K20)</f>
        <v>1476244</v>
      </c>
      <c r="L21" s="29">
        <f t="shared" si="2"/>
        <v>52.25657276197596</v>
      </c>
      <c r="M21" s="30">
        <f>SUM(M10:M19)</f>
        <v>1340747</v>
      </c>
      <c r="N21" s="29">
        <f t="shared" si="3"/>
        <v>47.460205197041269</v>
      </c>
      <c r="O21" s="30">
        <f>SUM(O10:O19)</f>
        <v>973417</v>
      </c>
      <c r="P21" s="29">
        <f t="shared" si="4"/>
        <v>34.457336516351198</v>
      </c>
      <c r="Q21" s="30">
        <f>SUM(Q10:Q19)</f>
        <v>847</v>
      </c>
      <c r="R21" s="29">
        <f t="shared" si="5"/>
        <v>73.524305555555557</v>
      </c>
      <c r="S21" s="30">
        <f>SUM(S10:S19)</f>
        <v>89957</v>
      </c>
      <c r="T21" s="31">
        <f t="shared" si="6"/>
        <v>3.1843276016356858</v>
      </c>
      <c r="U21" s="30">
        <f>SUM(U10:U19)</f>
        <v>1090872.6000000001</v>
      </c>
      <c r="V21" s="32">
        <f t="shared" si="7"/>
        <v>38.615068644442182</v>
      </c>
    </row>
    <row r="22" spans="1:22" ht="16" thickTop="1" x14ac:dyDescent="0.35"/>
    <row r="23" spans="1:22" x14ac:dyDescent="0.35">
      <c r="A23" s="4" t="s">
        <v>43</v>
      </c>
      <c r="B23" s="4"/>
    </row>
    <row r="24" spans="1:22" x14ac:dyDescent="0.35">
      <c r="A24" s="3" t="s">
        <v>8</v>
      </c>
      <c r="B24" s="3"/>
    </row>
    <row r="25" spans="1:22" x14ac:dyDescent="0.35">
      <c r="A25" s="48" t="s">
        <v>44</v>
      </c>
      <c r="B25" s="48"/>
      <c r="C25" s="48"/>
      <c r="D25" s="48"/>
      <c r="E25" s="48"/>
      <c r="F25" s="48"/>
      <c r="G25" s="48"/>
      <c r="H25" s="48"/>
      <c r="I25" s="48"/>
      <c r="J25" s="48"/>
      <c r="K25" s="48"/>
    </row>
  </sheetData>
  <mergeCells count="17">
    <mergeCell ref="A25:K25"/>
    <mergeCell ref="Q7:R7"/>
    <mergeCell ref="S7:T7"/>
    <mergeCell ref="U7:V7"/>
    <mergeCell ref="A2:V2"/>
    <mergeCell ref="A6:A8"/>
    <mergeCell ref="C6:C8"/>
    <mergeCell ref="D6:D8"/>
    <mergeCell ref="E6:E8"/>
    <mergeCell ref="F6:F8"/>
    <mergeCell ref="G6:V6"/>
    <mergeCell ref="G7:H7"/>
    <mergeCell ref="I7:J7"/>
    <mergeCell ref="K7:L7"/>
    <mergeCell ref="M7:N7"/>
    <mergeCell ref="O7:P7"/>
    <mergeCell ref="B6:B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Neser Ike Cahyaningrum</cp:lastModifiedBy>
  <dcterms:created xsi:type="dcterms:W3CDTF">2021-12-07T01:14:47Z</dcterms:created>
  <dcterms:modified xsi:type="dcterms:W3CDTF">2024-02-15T03:23:19Z</dcterms:modified>
</cp:coreProperties>
</file>