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(Guru) SMA Negeri dan Swasta Menurut Bidang Studi yang Diajarkan\"/>
    </mc:Choice>
  </mc:AlternateContent>
  <xr:revisionPtr revIDLastSave="0" documentId="13_ncr:1_{F56EB83C-85D3-4C14-8251-957738C8E8EF}" xr6:coauthVersionLast="40" xr6:coauthVersionMax="40" xr10:uidLastSave="{00000000-0000-0000-0000-000000000000}"/>
  <bookViews>
    <workbookView xWindow="11985" yWindow="15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P16" i="1"/>
  <c r="AA7" i="1"/>
  <c r="AA8" i="1"/>
  <c r="AA9" i="1"/>
  <c r="AE9" i="1" s="1"/>
  <c r="AA10" i="1"/>
  <c r="AA11" i="1"/>
  <c r="AA12" i="1"/>
  <c r="AA13" i="1"/>
  <c r="AE13" i="1" s="1"/>
  <c r="AA14" i="1"/>
  <c r="AE14" i="1" s="1"/>
  <c r="AA15" i="1"/>
  <c r="AA6" i="1"/>
  <c r="AE6" i="1" s="1"/>
  <c r="D16" i="1"/>
  <c r="I16" i="1"/>
  <c r="J16" i="1"/>
  <c r="K16" i="1"/>
  <c r="L16" i="1"/>
  <c r="M16" i="1"/>
  <c r="N16" i="1"/>
  <c r="O16" i="1"/>
  <c r="Q16" i="1"/>
  <c r="R16" i="1"/>
  <c r="S16" i="1"/>
  <c r="T16" i="1"/>
  <c r="U16" i="1"/>
  <c r="V16" i="1"/>
  <c r="W16" i="1"/>
  <c r="X16" i="1"/>
  <c r="Y16" i="1"/>
  <c r="Z16" i="1"/>
  <c r="AB16" i="1"/>
  <c r="AC16" i="1"/>
  <c r="AD16" i="1"/>
  <c r="AE7" i="1"/>
  <c r="AE8" i="1"/>
  <c r="AE11" i="1"/>
  <c r="AE12" i="1"/>
  <c r="AE15" i="1"/>
  <c r="AA16" i="1" l="1"/>
  <c r="AE10" i="1"/>
  <c r="AE16" i="1" s="1"/>
  <c r="C16" i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<sst xmlns="http://schemas.openxmlformats.org/spreadsheetml/2006/main" count="126" uniqueCount="75">
  <si>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</si>
  <si>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</si>
  <si>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</si>
  <si>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</si>
  <si>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</si>
  <si>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</si>
  <si>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</si>
  <si>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</si>
  <si>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</si>
  <si>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</si>
  <si>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</si>
  <si>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</si>
  <si>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</si>
  <si>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</si>
  <si>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</si>
  <si>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</si>
  <si>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</si>
  <si>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</si>
  <si>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No.</t>
  </si>
  <si>
    <t>GTT</t>
  </si>
  <si>
    <t>Total</t>
  </si>
  <si>
    <t>(6)</t>
  </si>
  <si>
    <t>(7)</t>
  </si>
  <si>
    <t>(8)</t>
  </si>
  <si>
    <t>(9)</t>
  </si>
  <si>
    <t>(10)</t>
  </si>
  <si>
    <t>(11)</t>
  </si>
  <si>
    <t>(12)</t>
  </si>
  <si>
    <t>(13)</t>
  </si>
  <si>
    <t>PPkn</t>
  </si>
  <si>
    <t>Bahasa Inggris</t>
  </si>
  <si>
    <t>Pendidikan Jasmani</t>
  </si>
  <si>
    <t>Matematika</t>
  </si>
  <si>
    <t>Fisika</t>
  </si>
  <si>
    <t>Biologi</t>
  </si>
  <si>
    <t>Geografi</t>
  </si>
  <si>
    <t>TIK</t>
  </si>
  <si>
    <t>Pendidikan Seni</t>
  </si>
  <si>
    <t>Mulok</t>
  </si>
  <si>
    <t>BP</t>
  </si>
  <si>
    <t>KS Tetap</t>
  </si>
  <si>
    <t>Jumlah Guru Tetap</t>
  </si>
  <si>
    <t>KS Tidak Tetap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</si>
  <si>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</si>
  <si>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</si>
  <si>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</si>
  <si>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</si>
  <si>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</si>
  <si>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</si>
  <si>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</si>
  <si>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</si>
  <si>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</si>
  <si>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</si>
  <si>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</si>
  <si>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Jumlah Tenaga Pendidik (Guru) SMA Negeri dan Swasta Menurut Bidang  Studi yang di Ajarkan</t>
  </si>
  <si>
    <t>Pendidikan Agama Islam</t>
  </si>
  <si>
    <t>Pendidikan Agama Protestan</t>
  </si>
  <si>
    <t>Pendidikan Agama Katholik</t>
  </si>
  <si>
    <t>Pendidikan Agama Hindu</t>
  </si>
  <si>
    <t>Pendidikan Agama Budha</t>
  </si>
  <si>
    <t>Bahasa Sastra Indonesia</t>
  </si>
  <si>
    <t>Sejarah Nasional &amp; Umum</t>
  </si>
  <si>
    <t>Ekonomi/ Akutansi</t>
  </si>
  <si>
    <t>Sosiologi</t>
  </si>
  <si>
    <t>TN</t>
  </si>
  <si>
    <t>Antropologi</t>
  </si>
  <si>
    <t>Bahasa Asing</t>
  </si>
  <si>
    <t>(29)</t>
  </si>
  <si>
    <t>(30)</t>
  </si>
  <si>
    <t>Kimia</t>
  </si>
  <si>
    <t>(31)</t>
  </si>
  <si>
    <t>Provinsi Nusa Tenggara Barat Tahun 2014/2015</t>
  </si>
  <si>
    <t xml:space="preserve">    -   </t>
  </si>
  <si>
    <t xml:space="preserve">   -   </t>
  </si>
  <si>
    <t xml:space="preserve">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</si>
</sst>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1"/>
      <color theme="1"/>
      <name val="Arial"/>
      <family val="2"/>
    </font>
    <font>
      <b/>
      <sz val="26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41" fontId="3" fillId="0" borderId="15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1" xfId="1" applyFont="1" applyFill="1" applyBorder="1" applyAlignment="1">
      <alignment vertical="center"/>
    </xf>
    <xf numFmtId="0" fontId="6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21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AE17"/>
  <sheetViews>
    <sheetView tabSelected="1" topLeftCell="Z1" workbookViewId="0">
      <selection activeCell="AE16" sqref="AE16"/>
    </sheetView>
  </sheetViews>
  <sheetFormatPr defaultRowHeight="14.25" x14ac:dyDescent="0.2"/>
  <cols>
    <col min="1" max="1" width="9.140625" style="4"/>
    <col min="2" max="2" width="15.7109375" style="4" bestFit="1" customWidth="1"/>
    <col min="3" max="31" width="15.7109375" style="4" customWidth="1"/>
    <col min="32" max="16384" width="9.140625" style="4"/>
  </cols>
  <sheetData>
    <row r="1" spans="1:31" ht="33.75" x14ac:dyDescent="0.5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33.75" x14ac:dyDescent="0.5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31" s="25" customFormat="1" ht="38.25" x14ac:dyDescent="0.25">
      <c r="A4" s="19" t="s">
        <v>18</v>
      </c>
      <c r="B4" s="20" t="s">
        <v>0</v>
      </c>
      <c r="C4" s="22" t="s">
        <v>29</v>
      </c>
      <c r="D4" s="23" t="s">
        <v>55</v>
      </c>
      <c r="E4" s="23" t="s">
        <v>56</v>
      </c>
      <c r="F4" s="23" t="s">
        <v>57</v>
      </c>
      <c r="G4" s="23" t="s">
        <v>58</v>
      </c>
      <c r="H4" s="23" t="s">
        <v>59</v>
      </c>
      <c r="I4" s="23" t="s">
        <v>60</v>
      </c>
      <c r="J4" s="23" t="s">
        <v>30</v>
      </c>
      <c r="K4" s="23" t="s">
        <v>61</v>
      </c>
      <c r="L4" s="23" t="s">
        <v>31</v>
      </c>
      <c r="M4" s="23" t="s">
        <v>32</v>
      </c>
      <c r="N4" s="23" t="s">
        <v>33</v>
      </c>
      <c r="O4" s="23" t="s">
        <v>34</v>
      </c>
      <c r="P4" s="23" t="s">
        <v>69</v>
      </c>
      <c r="Q4" s="24" t="s">
        <v>62</v>
      </c>
      <c r="R4" s="24" t="s">
        <v>63</v>
      </c>
      <c r="S4" s="24" t="s">
        <v>35</v>
      </c>
      <c r="T4" s="24" t="s">
        <v>64</v>
      </c>
      <c r="U4" s="24" t="s">
        <v>65</v>
      </c>
      <c r="V4" s="24" t="s">
        <v>36</v>
      </c>
      <c r="W4" s="24" t="s">
        <v>37</v>
      </c>
      <c r="X4" s="24" t="s">
        <v>66</v>
      </c>
      <c r="Y4" s="24" t="s">
        <v>38</v>
      </c>
      <c r="Z4" s="24" t="s">
        <v>39</v>
      </c>
      <c r="AA4" s="24" t="s">
        <v>41</v>
      </c>
      <c r="AB4" s="24" t="s">
        <v>40</v>
      </c>
      <c r="AC4" s="24" t="s">
        <v>42</v>
      </c>
      <c r="AD4" s="22" t="s">
        <v>19</v>
      </c>
      <c r="AE4" s="21" t="s">
        <v>20</v>
      </c>
    </row>
    <row r="5" spans="1:31" s="5" customFormat="1" ht="24.95" customHeight="1" thickBot="1" x14ac:dyDescent="0.3">
      <c r="A5" s="7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21</v>
      </c>
      <c r="G5" s="8" t="s">
        <v>22</v>
      </c>
      <c r="H5" s="8" t="s">
        <v>23</v>
      </c>
      <c r="I5" s="8" t="s">
        <v>17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8" t="s">
        <v>43</v>
      </c>
      <c r="S5" s="8" t="s">
        <v>44</v>
      </c>
      <c r="T5" s="8" t="s">
        <v>45</v>
      </c>
      <c r="U5" s="8" t="s">
        <v>46</v>
      </c>
      <c r="V5" s="8" t="s">
        <v>47</v>
      </c>
      <c r="W5" s="8" t="s">
        <v>48</v>
      </c>
      <c r="X5" s="8" t="s">
        <v>49</v>
      </c>
      <c r="Y5" s="8" t="s">
        <v>50</v>
      </c>
      <c r="Z5" s="8" t="s">
        <v>51</v>
      </c>
      <c r="AA5" s="8" t="s">
        <v>52</v>
      </c>
      <c r="AB5" s="8" t="s">
        <v>53</v>
      </c>
      <c r="AC5" s="26" t="s">
        <v>67</v>
      </c>
      <c r="AD5" s="26" t="s">
        <v>68</v>
      </c>
      <c r="AE5" s="9" t="s">
        <v>70</v>
      </c>
    </row>
    <row r="6" spans="1:31" s="5" customFormat="1" ht="24.95" customHeight="1" x14ac:dyDescent="0.25">
      <c r="A6" s="10">
        <v>1</v>
      </c>
      <c r="B6" s="2" t="s">
        <v>2</v>
      </c>
      <c r="C6" s="30">
        <v>33</v>
      </c>
      <c r="D6" s="30">
        <v>40</v>
      </c>
      <c r="E6" s="30" t="s">
        <v>72</v>
      </c>
      <c r="F6" s="30" t="s">
        <v>73</v>
      </c>
      <c r="G6" s="30">
        <v>7</v>
      </c>
      <c r="H6" s="30" t="s">
        <v>72</v>
      </c>
      <c r="I6" s="30">
        <v>46</v>
      </c>
      <c r="J6" s="30">
        <v>52</v>
      </c>
      <c r="K6" s="30">
        <v>23</v>
      </c>
      <c r="L6" s="30">
        <v>28</v>
      </c>
      <c r="M6" s="30">
        <v>48</v>
      </c>
      <c r="N6" s="30">
        <v>44</v>
      </c>
      <c r="O6" s="30">
        <v>41</v>
      </c>
      <c r="P6" s="30">
        <v>35</v>
      </c>
      <c r="Q6" s="30">
        <v>39</v>
      </c>
      <c r="R6" s="30">
        <v>16</v>
      </c>
      <c r="S6" s="30">
        <v>19</v>
      </c>
      <c r="T6" s="30">
        <v>2</v>
      </c>
      <c r="U6" s="30">
        <v>1</v>
      </c>
      <c r="V6" s="30">
        <v>10</v>
      </c>
      <c r="W6" s="30">
        <v>9</v>
      </c>
      <c r="X6" s="30">
        <v>8</v>
      </c>
      <c r="Y6" s="30">
        <v>8</v>
      </c>
      <c r="Z6" s="31">
        <v>39</v>
      </c>
      <c r="AA6" s="11">
        <f>SUM(C6:Z6)</f>
        <v>548</v>
      </c>
      <c r="AB6" s="36">
        <v>25</v>
      </c>
      <c r="AC6" s="36">
        <v>5</v>
      </c>
      <c r="AD6" s="37">
        <v>382</v>
      </c>
      <c r="AE6" s="12">
        <f>AA6+AD6</f>
        <v>930</v>
      </c>
    </row>
    <row r="7" spans="1:31" s="5" customFormat="1" ht="24.95" customHeight="1" x14ac:dyDescent="0.25">
      <c r="A7" s="13">
        <f>+A6+1</f>
        <v>2</v>
      </c>
      <c r="B7" s="3" t="s">
        <v>3</v>
      </c>
      <c r="C7" s="32">
        <v>39</v>
      </c>
      <c r="D7" s="32">
        <v>45</v>
      </c>
      <c r="E7" s="32" t="s">
        <v>72</v>
      </c>
      <c r="F7" s="32" t="s">
        <v>73</v>
      </c>
      <c r="G7" s="32">
        <v>1</v>
      </c>
      <c r="H7" s="32" t="s">
        <v>72</v>
      </c>
      <c r="I7" s="32">
        <v>63</v>
      </c>
      <c r="J7" s="32">
        <v>57</v>
      </c>
      <c r="K7" s="32">
        <v>27</v>
      </c>
      <c r="L7" s="32">
        <v>35</v>
      </c>
      <c r="M7" s="32">
        <v>46</v>
      </c>
      <c r="N7" s="32">
        <v>41</v>
      </c>
      <c r="O7" s="32">
        <v>46</v>
      </c>
      <c r="P7" s="32">
        <v>42</v>
      </c>
      <c r="Q7" s="32">
        <v>40</v>
      </c>
      <c r="R7" s="32">
        <v>20</v>
      </c>
      <c r="S7" s="32">
        <v>23</v>
      </c>
      <c r="T7" s="32">
        <v>1</v>
      </c>
      <c r="U7" s="32">
        <v>2</v>
      </c>
      <c r="V7" s="32">
        <v>1</v>
      </c>
      <c r="W7" s="32">
        <v>6</v>
      </c>
      <c r="X7" s="32">
        <v>8</v>
      </c>
      <c r="Y7" s="32">
        <v>3</v>
      </c>
      <c r="Z7" s="33">
        <v>61</v>
      </c>
      <c r="AA7" s="11">
        <f>SUM(C7:Z7)</f>
        <v>607</v>
      </c>
      <c r="AB7" s="38">
        <v>44</v>
      </c>
      <c r="AC7" s="38" t="s">
        <v>72</v>
      </c>
      <c r="AD7" s="39">
        <v>841</v>
      </c>
      <c r="AE7" s="12">
        <f t="shared" ref="AE7:AE15" si="0">AA7+AD7</f>
        <v>1448</v>
      </c>
    </row>
    <row r="8" spans="1:31" s="5" customFormat="1" ht="24.95" customHeight="1" x14ac:dyDescent="0.25">
      <c r="A8" s="13">
        <f t="shared" ref="A8:A15" si="1">+A7+1</f>
        <v>3</v>
      </c>
      <c r="B8" s="3" t="s">
        <v>4</v>
      </c>
      <c r="C8" s="32">
        <v>37</v>
      </c>
      <c r="D8" s="32">
        <v>48</v>
      </c>
      <c r="E8" s="32" t="s">
        <v>72</v>
      </c>
      <c r="F8" s="32" t="s">
        <v>73</v>
      </c>
      <c r="G8" s="32" t="s">
        <v>72</v>
      </c>
      <c r="H8" s="32" t="s">
        <v>72</v>
      </c>
      <c r="I8" s="32">
        <v>63</v>
      </c>
      <c r="J8" s="32">
        <v>62</v>
      </c>
      <c r="K8" s="32">
        <v>41</v>
      </c>
      <c r="L8" s="32">
        <v>33</v>
      </c>
      <c r="M8" s="32">
        <v>60</v>
      </c>
      <c r="N8" s="32">
        <v>39</v>
      </c>
      <c r="O8" s="32">
        <v>52</v>
      </c>
      <c r="P8" s="32">
        <v>42</v>
      </c>
      <c r="Q8" s="32">
        <v>48</v>
      </c>
      <c r="R8" s="32">
        <v>15</v>
      </c>
      <c r="S8" s="32">
        <v>22</v>
      </c>
      <c r="T8" s="32" t="s">
        <v>72</v>
      </c>
      <c r="U8" s="32">
        <v>1</v>
      </c>
      <c r="V8" s="32" t="s">
        <v>72</v>
      </c>
      <c r="W8" s="32">
        <v>3</v>
      </c>
      <c r="X8" s="32">
        <v>4</v>
      </c>
      <c r="Y8" s="32">
        <v>1</v>
      </c>
      <c r="Z8" s="33">
        <v>62</v>
      </c>
      <c r="AA8" s="11">
        <f>SUM(C8:Z8)</f>
        <v>633</v>
      </c>
      <c r="AB8" s="38">
        <v>45</v>
      </c>
      <c r="AC8" s="38">
        <v>7</v>
      </c>
      <c r="AD8" s="39">
        <v>777</v>
      </c>
      <c r="AE8" s="12">
        <f t="shared" si="0"/>
        <v>1410</v>
      </c>
    </row>
    <row r="9" spans="1:31" s="5" customFormat="1" ht="24.95" customHeight="1" x14ac:dyDescent="0.25">
      <c r="A9" s="13">
        <f t="shared" si="1"/>
        <v>4</v>
      </c>
      <c r="B9" s="3" t="s">
        <v>5</v>
      </c>
      <c r="C9" s="32">
        <v>25</v>
      </c>
      <c r="D9" s="32">
        <v>28</v>
      </c>
      <c r="E9" s="32" t="s">
        <v>72</v>
      </c>
      <c r="F9" s="32" t="s">
        <v>73</v>
      </c>
      <c r="G9" s="32" t="s">
        <v>72</v>
      </c>
      <c r="H9" s="32" t="s">
        <v>72</v>
      </c>
      <c r="I9" s="32">
        <v>38</v>
      </c>
      <c r="J9" s="32">
        <v>34</v>
      </c>
      <c r="K9" s="32">
        <v>18</v>
      </c>
      <c r="L9" s="32">
        <v>22</v>
      </c>
      <c r="M9" s="32">
        <v>34</v>
      </c>
      <c r="N9" s="32">
        <v>27</v>
      </c>
      <c r="O9" s="32">
        <v>28</v>
      </c>
      <c r="P9" s="32">
        <v>29</v>
      </c>
      <c r="Q9" s="32">
        <v>28</v>
      </c>
      <c r="R9" s="32">
        <v>8</v>
      </c>
      <c r="S9" s="32">
        <v>12</v>
      </c>
      <c r="T9" s="32" t="s">
        <v>72</v>
      </c>
      <c r="U9" s="32" t="s">
        <v>74</v>
      </c>
      <c r="V9" s="32">
        <v>1</v>
      </c>
      <c r="W9" s="32">
        <v>4</v>
      </c>
      <c r="X9" s="32">
        <v>8</v>
      </c>
      <c r="Y9" s="32">
        <v>2</v>
      </c>
      <c r="Z9" s="33">
        <v>32</v>
      </c>
      <c r="AA9" s="11">
        <f>SUM(C9:Z9)</f>
        <v>378</v>
      </c>
      <c r="AB9" s="38">
        <v>26</v>
      </c>
      <c r="AC9" s="38" t="s">
        <v>72</v>
      </c>
      <c r="AD9" s="39">
        <v>423</v>
      </c>
      <c r="AE9" s="12">
        <f t="shared" si="0"/>
        <v>801</v>
      </c>
    </row>
    <row r="10" spans="1:31" s="5" customFormat="1" ht="24.95" customHeight="1" x14ac:dyDescent="0.25">
      <c r="A10" s="13">
        <f t="shared" si="1"/>
        <v>5</v>
      </c>
      <c r="B10" s="3" t="s">
        <v>6</v>
      </c>
      <c r="C10" s="32">
        <v>29</v>
      </c>
      <c r="D10" s="32">
        <v>30</v>
      </c>
      <c r="E10" s="32" t="s">
        <v>72</v>
      </c>
      <c r="F10" s="32" t="s">
        <v>73</v>
      </c>
      <c r="G10" s="32">
        <v>1</v>
      </c>
      <c r="H10" s="32" t="s">
        <v>72</v>
      </c>
      <c r="I10" s="32">
        <v>42</v>
      </c>
      <c r="J10" s="32">
        <v>36</v>
      </c>
      <c r="K10" s="32">
        <v>17</v>
      </c>
      <c r="L10" s="32">
        <v>18</v>
      </c>
      <c r="M10" s="32">
        <v>37</v>
      </c>
      <c r="N10" s="32">
        <v>33</v>
      </c>
      <c r="O10" s="32">
        <v>36</v>
      </c>
      <c r="P10" s="32">
        <v>29</v>
      </c>
      <c r="Q10" s="32">
        <v>34</v>
      </c>
      <c r="R10" s="32">
        <v>14</v>
      </c>
      <c r="S10" s="32">
        <v>20</v>
      </c>
      <c r="T10" s="32" t="s">
        <v>72</v>
      </c>
      <c r="U10" s="32">
        <v>2</v>
      </c>
      <c r="V10" s="32" t="s">
        <v>72</v>
      </c>
      <c r="W10" s="32">
        <v>4</v>
      </c>
      <c r="X10" s="32">
        <v>4</v>
      </c>
      <c r="Y10" s="32">
        <v>3</v>
      </c>
      <c r="Z10" s="33">
        <v>34</v>
      </c>
      <c r="AA10" s="11">
        <f>SUM(C10:Z10)</f>
        <v>423</v>
      </c>
      <c r="AB10" s="38">
        <v>26</v>
      </c>
      <c r="AC10" s="38" t="s">
        <v>72</v>
      </c>
      <c r="AD10" s="39">
        <v>913</v>
      </c>
      <c r="AE10" s="12">
        <f t="shared" si="0"/>
        <v>1336</v>
      </c>
    </row>
    <row r="11" spans="1:31" s="5" customFormat="1" ht="24.95" customHeight="1" x14ac:dyDescent="0.25">
      <c r="A11" s="13">
        <f t="shared" si="1"/>
        <v>6</v>
      </c>
      <c r="B11" s="3" t="s">
        <v>7</v>
      </c>
      <c r="C11" s="32">
        <v>51</v>
      </c>
      <c r="D11" s="32">
        <v>37</v>
      </c>
      <c r="E11" s="32" t="s">
        <v>72</v>
      </c>
      <c r="F11" s="32" t="s">
        <v>73</v>
      </c>
      <c r="G11" s="32" t="s">
        <v>72</v>
      </c>
      <c r="H11" s="32" t="s">
        <v>72</v>
      </c>
      <c r="I11" s="32">
        <v>72</v>
      </c>
      <c r="J11" s="32">
        <v>62</v>
      </c>
      <c r="K11" s="32">
        <v>23</v>
      </c>
      <c r="L11" s="32">
        <v>32</v>
      </c>
      <c r="M11" s="32">
        <v>57</v>
      </c>
      <c r="N11" s="32">
        <v>42</v>
      </c>
      <c r="O11" s="32">
        <v>65</v>
      </c>
      <c r="P11" s="32">
        <v>44</v>
      </c>
      <c r="Q11" s="32">
        <v>52</v>
      </c>
      <c r="R11" s="32">
        <v>28</v>
      </c>
      <c r="S11" s="32">
        <v>26</v>
      </c>
      <c r="T11" s="32">
        <v>7</v>
      </c>
      <c r="U11" s="32">
        <v>9</v>
      </c>
      <c r="V11" s="32">
        <v>2</v>
      </c>
      <c r="W11" s="32">
        <v>8</v>
      </c>
      <c r="X11" s="32">
        <v>6</v>
      </c>
      <c r="Y11" s="32">
        <v>4</v>
      </c>
      <c r="Z11" s="33">
        <v>55</v>
      </c>
      <c r="AA11" s="11">
        <f>SUM(C11:Z11)</f>
        <v>682</v>
      </c>
      <c r="AB11" s="38">
        <v>47</v>
      </c>
      <c r="AC11" s="38">
        <v>3</v>
      </c>
      <c r="AD11" s="40">
        <v>1206</v>
      </c>
      <c r="AE11" s="12">
        <f t="shared" si="0"/>
        <v>1888</v>
      </c>
    </row>
    <row r="12" spans="1:31" s="5" customFormat="1" ht="24.95" customHeight="1" x14ac:dyDescent="0.25">
      <c r="A12" s="13">
        <f>+A11+1</f>
        <v>7</v>
      </c>
      <c r="B12" s="3" t="s">
        <v>8</v>
      </c>
      <c r="C12" s="32">
        <v>12</v>
      </c>
      <c r="D12" s="32">
        <v>11</v>
      </c>
      <c r="E12" s="32" t="s">
        <v>72</v>
      </c>
      <c r="F12" s="32" t="s">
        <v>73</v>
      </c>
      <c r="G12" s="32" t="s">
        <v>72</v>
      </c>
      <c r="H12" s="32" t="s">
        <v>72</v>
      </c>
      <c r="I12" s="32">
        <v>19</v>
      </c>
      <c r="J12" s="32">
        <v>16</v>
      </c>
      <c r="K12" s="32">
        <v>6</v>
      </c>
      <c r="L12" s="32">
        <v>10</v>
      </c>
      <c r="M12" s="32">
        <v>19</v>
      </c>
      <c r="N12" s="32">
        <v>14</v>
      </c>
      <c r="O12" s="32">
        <v>15</v>
      </c>
      <c r="P12" s="32">
        <v>14</v>
      </c>
      <c r="Q12" s="32">
        <v>13</v>
      </c>
      <c r="R12" s="32" t="s">
        <v>74</v>
      </c>
      <c r="S12" s="32">
        <v>11</v>
      </c>
      <c r="T12" s="32" t="s">
        <v>72</v>
      </c>
      <c r="U12" s="32" t="s">
        <v>74</v>
      </c>
      <c r="V12" s="32">
        <v>2</v>
      </c>
      <c r="W12" s="32">
        <v>2</v>
      </c>
      <c r="X12" s="32">
        <v>5</v>
      </c>
      <c r="Y12" s="32" t="s">
        <v>72</v>
      </c>
      <c r="Z12" s="33">
        <v>15</v>
      </c>
      <c r="AA12" s="11">
        <f>SUM(C12:Z12)</f>
        <v>184</v>
      </c>
      <c r="AB12" s="38">
        <v>10</v>
      </c>
      <c r="AC12" s="38" t="s">
        <v>72</v>
      </c>
      <c r="AD12" s="39">
        <v>143</v>
      </c>
      <c r="AE12" s="12">
        <f t="shared" si="0"/>
        <v>327</v>
      </c>
    </row>
    <row r="13" spans="1:31" s="5" customFormat="1" ht="24.95" customHeight="1" x14ac:dyDescent="0.25">
      <c r="A13" s="13">
        <f>+A12+1</f>
        <v>8</v>
      </c>
      <c r="B13" s="3" t="s">
        <v>9</v>
      </c>
      <c r="C13" s="32">
        <v>12</v>
      </c>
      <c r="D13" s="32">
        <v>11</v>
      </c>
      <c r="E13" s="32" t="s">
        <v>72</v>
      </c>
      <c r="F13" s="32" t="s">
        <v>73</v>
      </c>
      <c r="G13" s="32">
        <v>3</v>
      </c>
      <c r="H13" s="32">
        <v>2</v>
      </c>
      <c r="I13" s="32">
        <v>15</v>
      </c>
      <c r="J13" s="32">
        <v>15</v>
      </c>
      <c r="K13" s="32">
        <v>5</v>
      </c>
      <c r="L13" s="32">
        <v>8</v>
      </c>
      <c r="M13" s="32">
        <v>18</v>
      </c>
      <c r="N13" s="32">
        <v>15</v>
      </c>
      <c r="O13" s="32">
        <v>13</v>
      </c>
      <c r="P13" s="32">
        <v>12</v>
      </c>
      <c r="Q13" s="32">
        <v>12</v>
      </c>
      <c r="R13" s="32">
        <v>4</v>
      </c>
      <c r="S13" s="32">
        <v>3</v>
      </c>
      <c r="T13" s="32" t="s">
        <v>72</v>
      </c>
      <c r="U13" s="32" t="s">
        <v>74</v>
      </c>
      <c r="V13" s="32">
        <v>2</v>
      </c>
      <c r="W13" s="32">
        <v>2</v>
      </c>
      <c r="X13" s="32">
        <v>3</v>
      </c>
      <c r="Y13" s="32">
        <v>3</v>
      </c>
      <c r="Z13" s="33">
        <v>11</v>
      </c>
      <c r="AA13" s="11">
        <f>SUM(C13:Z13)</f>
        <v>169</v>
      </c>
      <c r="AB13" s="38">
        <v>11</v>
      </c>
      <c r="AC13" s="38">
        <v>2</v>
      </c>
      <c r="AD13" s="39">
        <v>221</v>
      </c>
      <c r="AE13" s="12">
        <f t="shared" si="0"/>
        <v>390</v>
      </c>
    </row>
    <row r="14" spans="1:31" s="5" customFormat="1" ht="24.95" customHeight="1" x14ac:dyDescent="0.25">
      <c r="A14" s="13">
        <f>+A13+1</f>
        <v>9</v>
      </c>
      <c r="B14" s="3" t="s">
        <v>10</v>
      </c>
      <c r="C14" s="32">
        <v>36</v>
      </c>
      <c r="D14" s="32">
        <v>35</v>
      </c>
      <c r="E14" s="32">
        <v>3</v>
      </c>
      <c r="F14" s="32">
        <v>2</v>
      </c>
      <c r="G14" s="32">
        <v>8</v>
      </c>
      <c r="H14" s="32">
        <v>1</v>
      </c>
      <c r="I14" s="32">
        <v>53</v>
      </c>
      <c r="J14" s="32">
        <v>49</v>
      </c>
      <c r="K14" s="32">
        <v>24</v>
      </c>
      <c r="L14" s="32">
        <v>24</v>
      </c>
      <c r="M14" s="32">
        <v>46</v>
      </c>
      <c r="N14" s="32">
        <v>34</v>
      </c>
      <c r="O14" s="32">
        <v>42</v>
      </c>
      <c r="P14" s="32">
        <v>35</v>
      </c>
      <c r="Q14" s="32">
        <v>37</v>
      </c>
      <c r="R14" s="32">
        <v>20</v>
      </c>
      <c r="S14" s="32">
        <v>19</v>
      </c>
      <c r="T14" s="32" t="s">
        <v>72</v>
      </c>
      <c r="U14" s="32">
        <v>3</v>
      </c>
      <c r="V14" s="32">
        <v>9</v>
      </c>
      <c r="W14" s="32">
        <v>11</v>
      </c>
      <c r="X14" s="32">
        <v>16</v>
      </c>
      <c r="Y14" s="32">
        <v>4</v>
      </c>
      <c r="Z14" s="33">
        <v>43</v>
      </c>
      <c r="AA14" s="11">
        <f>SUM(C14:Z14)</f>
        <v>554</v>
      </c>
      <c r="AB14" s="38">
        <v>21</v>
      </c>
      <c r="AC14" s="38">
        <v>3</v>
      </c>
      <c r="AD14" s="39">
        <v>324</v>
      </c>
      <c r="AE14" s="12">
        <f t="shared" si="0"/>
        <v>878</v>
      </c>
    </row>
    <row r="15" spans="1:31" s="5" customFormat="1" ht="24.95" customHeight="1" thickBot="1" x14ac:dyDescent="0.3">
      <c r="A15" s="14">
        <f t="shared" si="1"/>
        <v>10</v>
      </c>
      <c r="B15" s="15" t="s">
        <v>11</v>
      </c>
      <c r="C15" s="34">
        <v>31</v>
      </c>
      <c r="D15" s="34">
        <v>21</v>
      </c>
      <c r="E15" s="34" t="s">
        <v>72</v>
      </c>
      <c r="F15" s="34" t="s">
        <v>73</v>
      </c>
      <c r="G15" s="34" t="s">
        <v>72</v>
      </c>
      <c r="H15" s="34" t="s">
        <v>72</v>
      </c>
      <c r="I15" s="34">
        <v>36</v>
      </c>
      <c r="J15" s="34">
        <v>37</v>
      </c>
      <c r="K15" s="34">
        <v>18</v>
      </c>
      <c r="L15" s="34">
        <v>22</v>
      </c>
      <c r="M15" s="34">
        <v>34</v>
      </c>
      <c r="N15" s="34">
        <v>30</v>
      </c>
      <c r="O15" s="34">
        <v>34</v>
      </c>
      <c r="P15" s="34">
        <v>33</v>
      </c>
      <c r="Q15" s="34">
        <v>36</v>
      </c>
      <c r="R15" s="34">
        <v>17</v>
      </c>
      <c r="S15" s="34">
        <v>18</v>
      </c>
      <c r="T15" s="34">
        <v>2</v>
      </c>
      <c r="U15" s="34" t="s">
        <v>74</v>
      </c>
      <c r="V15" s="34">
        <v>9</v>
      </c>
      <c r="W15" s="34">
        <v>9</v>
      </c>
      <c r="X15" s="34">
        <v>10</v>
      </c>
      <c r="Y15" s="34">
        <v>4</v>
      </c>
      <c r="Z15" s="35">
        <v>29</v>
      </c>
      <c r="AA15" s="11">
        <f>SUM(C15:Z15)</f>
        <v>430</v>
      </c>
      <c r="AB15" s="41">
        <v>14</v>
      </c>
      <c r="AC15" s="41" t="s">
        <v>72</v>
      </c>
      <c r="AD15" s="42">
        <v>196</v>
      </c>
      <c r="AE15" s="12">
        <f t="shared" si="0"/>
        <v>626</v>
      </c>
    </row>
    <row r="16" spans="1:31" s="18" customFormat="1" ht="24.75" customHeight="1" thickBot="1" x14ac:dyDescent="0.3">
      <c r="A16" s="27" t="s">
        <v>1</v>
      </c>
      <c r="B16" s="28"/>
      <c r="C16" s="16">
        <f t="shared" ref="C16:AE16" si="2">SUM(C6:C15)</f>
        <v>305</v>
      </c>
      <c r="D16" s="16">
        <f t="shared" si="2"/>
        <v>306</v>
      </c>
      <c r="E16" s="16">
        <f t="shared" si="2"/>
        <v>3</v>
      </c>
      <c r="F16" s="16">
        <f t="shared" si="2"/>
        <v>2</v>
      </c>
      <c r="G16" s="16">
        <f t="shared" si="2"/>
        <v>20</v>
      </c>
      <c r="H16" s="16">
        <f t="shared" si="2"/>
        <v>3</v>
      </c>
      <c r="I16" s="16">
        <f t="shared" si="2"/>
        <v>447</v>
      </c>
      <c r="J16" s="16">
        <f t="shared" si="2"/>
        <v>420</v>
      </c>
      <c r="K16" s="16">
        <f t="shared" si="2"/>
        <v>202</v>
      </c>
      <c r="L16" s="16">
        <f t="shared" si="2"/>
        <v>232</v>
      </c>
      <c r="M16" s="16">
        <f t="shared" si="2"/>
        <v>399</v>
      </c>
      <c r="N16" s="16">
        <f t="shared" si="2"/>
        <v>319</v>
      </c>
      <c r="O16" s="16">
        <f t="shared" si="2"/>
        <v>372</v>
      </c>
      <c r="P16" s="16">
        <f t="shared" si="2"/>
        <v>315</v>
      </c>
      <c r="Q16" s="16">
        <f t="shared" si="2"/>
        <v>339</v>
      </c>
      <c r="R16" s="16">
        <f t="shared" si="2"/>
        <v>142</v>
      </c>
      <c r="S16" s="16">
        <f t="shared" si="2"/>
        <v>173</v>
      </c>
      <c r="T16" s="16">
        <f t="shared" si="2"/>
        <v>12</v>
      </c>
      <c r="U16" s="16">
        <f t="shared" si="2"/>
        <v>18</v>
      </c>
      <c r="V16" s="16">
        <f t="shared" si="2"/>
        <v>36</v>
      </c>
      <c r="W16" s="16">
        <f t="shared" si="2"/>
        <v>58</v>
      </c>
      <c r="X16" s="16">
        <f t="shared" si="2"/>
        <v>72</v>
      </c>
      <c r="Y16" s="16">
        <f t="shared" si="2"/>
        <v>32</v>
      </c>
      <c r="Z16" s="16">
        <f t="shared" si="2"/>
        <v>381</v>
      </c>
      <c r="AA16" s="16">
        <f t="shared" si="2"/>
        <v>4608</v>
      </c>
      <c r="AB16" s="16">
        <f t="shared" si="2"/>
        <v>269</v>
      </c>
      <c r="AC16" s="16">
        <f t="shared" si="2"/>
        <v>20</v>
      </c>
      <c r="AD16" s="16">
        <f t="shared" si="2"/>
        <v>5426</v>
      </c>
      <c r="AE16" s="17">
        <f t="shared" si="2"/>
        <v>10034</v>
      </c>
    </row>
    <row r="17" spans="1:1" x14ac:dyDescent="0.2">
      <c r="A17" s="6" t="s">
        <v>12</v>
      </c>
    </row>
  </sheetData>
  <mergeCells count="3">
    <mergeCell ref="A16:B16"/>
    <mergeCell ref="A1:AE1"/>
    <mergeCell ref="A2:A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2019-02-19T04:43:09Z</dcterms:modified>
</cp:coreProperties>
</file>