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IDANG STATISTIK TAHUN 2020\DATA SEKTORAL BIDANG SOSIAL\OPD yg Sudah Mengumpulkan Data Sektoral\TAHUN 2020\Dikes\27\"/>
    </mc:Choice>
  </mc:AlternateContent>
  <bookViews>
    <workbookView xWindow="0" yWindow="0" windowWidth="24000" windowHeight="930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19" i="1"/>
  <c r="D19" i="1"/>
  <c r="C19" i="1"/>
  <c r="B19" i="1"/>
  <c r="A19" i="1"/>
  <c r="D18" i="1"/>
  <c r="F18" i="1" s="1"/>
  <c r="C18" i="1"/>
  <c r="B18" i="1"/>
  <c r="A18" i="1"/>
  <c r="D17" i="1"/>
  <c r="F17" i="1" s="1"/>
  <c r="C17" i="1"/>
  <c r="B17" i="1"/>
  <c r="A17" i="1"/>
  <c r="D16" i="1"/>
  <c r="F16" i="1" s="1"/>
  <c r="C16" i="1"/>
  <c r="B16" i="1"/>
  <c r="A16" i="1"/>
  <c r="F15" i="1"/>
  <c r="D15" i="1"/>
  <c r="C15" i="1"/>
  <c r="B15" i="1"/>
  <c r="A15" i="1"/>
  <c r="D14" i="1"/>
  <c r="F14" i="1" s="1"/>
  <c r="C14" i="1"/>
  <c r="B14" i="1"/>
  <c r="A14" i="1"/>
  <c r="F13" i="1"/>
  <c r="D13" i="1"/>
  <c r="C13" i="1"/>
  <c r="B13" i="1"/>
  <c r="A13" i="1"/>
  <c r="D12" i="1"/>
  <c r="F12" i="1" s="1"/>
  <c r="C12" i="1"/>
  <c r="B12" i="1"/>
  <c r="A12" i="1"/>
  <c r="F11" i="1"/>
  <c r="D11" i="1"/>
  <c r="C11" i="1"/>
  <c r="B11" i="1"/>
  <c r="A11" i="1"/>
  <c r="D10" i="1"/>
  <c r="F10" i="1" s="1"/>
  <c r="C10" i="1"/>
  <c r="B10" i="1"/>
  <c r="A10" i="1"/>
  <c r="D5" i="1"/>
  <c r="C5" i="1"/>
  <c r="D4" i="1"/>
  <c r="C4" i="1"/>
  <c r="D21" i="1" l="1"/>
  <c r="F21" i="1" s="1"/>
</calcChain>
</file>

<file path=xl/sharedStrings.xml><?xml version="1.0" encoding="utf-8"?>
<sst xmlns="http://schemas.openxmlformats.org/spreadsheetml/2006/main" count="11" uniqueCount="11">
  <si>
    <t>TABEL 27</t>
  </si>
  <si>
    <t>JUMLAH IBU HAMIL YANG MENDAPATKAN  TABLET TAMBAH DARAH (TTD) MENURUT KECAMATAN DAN PUSKESMAS</t>
  </si>
  <si>
    <t>NO</t>
  </si>
  <si>
    <t>KABUPATEN</t>
  </si>
  <si>
    <t>PUSKESMAS</t>
  </si>
  <si>
    <t>JUMLAH IBU HAMIL</t>
  </si>
  <si>
    <t>TTD (90 TABLET)</t>
  </si>
  <si>
    <t xml:space="preserve">JUMLAH </t>
  </si>
  <si>
    <t>%</t>
  </si>
  <si>
    <t>JUMLAH (KAB/KOTA)</t>
  </si>
  <si>
    <t>Sumber : Seksi Gizi Masyarakat, Dinas Kesehatan Provinsi NTB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</si>
</sst>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3" fontId="2" fillId="0" borderId="2" xfId="1" applyNumberFormat="1" applyFont="1" applyBorder="1" applyAlignment="1">
      <alignment vertical="center"/>
    </xf>
    <xf numFmtId="165" fontId="2" fillId="0" borderId="2" xfId="1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3" fontId="4" fillId="0" borderId="9" xfId="1" applyNumberFormat="1" applyFont="1" applyBorder="1" applyAlignment="1">
      <alignment vertical="center"/>
    </xf>
    <xf numFmtId="165" fontId="4" fillId="0" borderId="9" xfId="1" applyNumberFormat="1" applyFont="1" applyBorder="1" applyAlignment="1">
      <alignment vertical="center"/>
    </xf>
    <xf numFmtId="0" fontId="5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DANG%20STATISTIK%20TAHUN%202020/DATA%20SEKTORAL%20BIDANG%20SOSIAL/OPD%20yg%20Sudah%20Mengumpulkan%20Data%20Sektoral/TAHUN%202020/Dikes/TABEL%20PROFIL%20KESEHATAN%202019_PROV%20N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KESGA"/>
      <sheetName val="43_GIZI"/>
      <sheetName val="44_GIZI"/>
      <sheetName val="45_KESGA_UKS"/>
      <sheetName val="46_YANKES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ODGJ"/>
      <sheetName val="72_KESLING"/>
      <sheetName val="73_KESLING"/>
      <sheetName val="74_KESLING"/>
      <sheetName val="75_KESLING"/>
      <sheetName val="76_KESLING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19</v>
          </cell>
        </row>
        <row r="10">
          <cell r="A10">
            <v>2</v>
          </cell>
          <cell r="B10" t="str">
            <v xml:space="preserve"> Lombok Tengah</v>
          </cell>
          <cell r="C10">
            <v>28</v>
          </cell>
        </row>
        <row r="11">
          <cell r="A11">
            <v>3</v>
          </cell>
          <cell r="B11" t="str">
            <v xml:space="preserve"> Lombok Timur</v>
          </cell>
          <cell r="C11">
            <v>32</v>
          </cell>
        </row>
        <row r="12">
          <cell r="A12">
            <v>4</v>
          </cell>
          <cell r="B12" t="str">
            <v xml:space="preserve"> Sumbawa</v>
          </cell>
          <cell r="C12">
            <v>25</v>
          </cell>
        </row>
        <row r="13">
          <cell r="A13">
            <v>5</v>
          </cell>
          <cell r="B13" t="str">
            <v xml:space="preserve"> Dompu</v>
          </cell>
          <cell r="C13">
            <v>9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1">
          <cell r="D11">
            <v>15103</v>
          </cell>
        </row>
        <row r="12">
          <cell r="D12">
            <v>21294</v>
          </cell>
        </row>
        <row r="13">
          <cell r="D13">
            <v>27456</v>
          </cell>
        </row>
        <row r="14">
          <cell r="D14">
            <v>10068</v>
          </cell>
        </row>
        <row r="15">
          <cell r="D15">
            <v>6371</v>
          </cell>
        </row>
        <row r="16">
          <cell r="D16">
            <v>11201</v>
          </cell>
        </row>
        <row r="17">
          <cell r="D17">
            <v>3817</v>
          </cell>
        </row>
        <row r="18">
          <cell r="D18">
            <v>4939</v>
          </cell>
        </row>
        <row r="19">
          <cell r="D19">
            <v>9727</v>
          </cell>
        </row>
        <row r="20">
          <cell r="D20">
            <v>3670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I19" sqref="I19"/>
    </sheetView>
  </sheetViews>
  <sheetFormatPr defaultRowHeight="15" x14ac:dyDescent="0.25"/>
  <cols>
    <col min="2" max="2" width="31.28515625" customWidth="1"/>
    <col min="3" max="3" width="21.5703125" customWidth="1"/>
    <col min="4" max="4" width="29.42578125" bestFit="1" customWidth="1"/>
    <col min="5" max="5" width="18.85546875" customWidth="1"/>
    <col min="6" max="6" width="21.7109375" customWidth="1"/>
  </cols>
  <sheetData>
    <row r="1" spans="1:6" x14ac:dyDescent="0.25">
      <c r="A1" s="1" t="s">
        <v>0</v>
      </c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3" t="s">
        <v>1</v>
      </c>
      <c r="B3" s="3"/>
      <c r="C3" s="3"/>
      <c r="D3" s="3"/>
      <c r="E3" s="3"/>
      <c r="F3" s="3"/>
    </row>
    <row r="4" spans="1:6" x14ac:dyDescent="0.25">
      <c r="A4" s="2"/>
      <c r="B4" s="2"/>
      <c r="C4" s="4" t="str">
        <f>'[1]1_BPS'!E5</f>
        <v>PROVINSI</v>
      </c>
      <c r="D4" s="5" t="str">
        <f>'[1]1_BPS'!F5</f>
        <v>NUSA TENGGARA BARAT</v>
      </c>
      <c r="E4" s="2"/>
      <c r="F4" s="5"/>
    </row>
    <row r="5" spans="1:6" x14ac:dyDescent="0.25">
      <c r="A5" s="6"/>
      <c r="B5" s="6"/>
      <c r="C5" s="7" t="str">
        <f>'[1]1_BPS'!E6</f>
        <v xml:space="preserve">TAHUN </v>
      </c>
      <c r="D5" s="8">
        <f>'[1]1_BPS'!F6</f>
        <v>2019</v>
      </c>
      <c r="E5" s="2"/>
      <c r="F5" s="8"/>
    </row>
    <row r="6" spans="1:6" ht="15.75" thickBot="1" x14ac:dyDescent="0.3">
      <c r="A6" s="9"/>
      <c r="B6" s="9"/>
      <c r="C6" s="9"/>
      <c r="D6" s="9"/>
      <c r="E6" s="9"/>
      <c r="F6" s="9"/>
    </row>
    <row r="7" spans="1:6" x14ac:dyDescent="0.25">
      <c r="A7" s="10" t="s">
        <v>2</v>
      </c>
      <c r="B7" s="11" t="s">
        <v>3</v>
      </c>
      <c r="C7" s="11" t="s">
        <v>4</v>
      </c>
      <c r="D7" s="12" t="s">
        <v>5</v>
      </c>
      <c r="E7" s="13" t="s">
        <v>6</v>
      </c>
      <c r="F7" s="13"/>
    </row>
    <row r="8" spans="1:6" x14ac:dyDescent="0.25">
      <c r="A8" s="11"/>
      <c r="B8" s="14"/>
      <c r="C8" s="14"/>
      <c r="D8" s="15"/>
      <c r="E8" s="16" t="s">
        <v>7</v>
      </c>
      <c r="F8" s="16" t="s">
        <v>8</v>
      </c>
    </row>
    <row r="9" spans="1:6" x14ac:dyDescent="0.25">
      <c r="A9" s="17">
        <v>1</v>
      </c>
      <c r="B9" s="18">
        <v>2</v>
      </c>
      <c r="C9" s="17">
        <v>3</v>
      </c>
      <c r="D9" s="18">
        <v>4</v>
      </c>
      <c r="E9" s="17">
        <v>5</v>
      </c>
      <c r="F9" s="18">
        <v>6</v>
      </c>
    </row>
    <row r="10" spans="1:6" x14ac:dyDescent="0.25">
      <c r="A10" s="19">
        <f>'[1]9_IFK'!A9</f>
        <v>1</v>
      </c>
      <c r="B10" s="20" t="str">
        <f>'[1]9_IFK'!B9</f>
        <v xml:space="preserve"> Lombok Barat</v>
      </c>
      <c r="C10" s="20">
        <f>'[1]9_IFK'!C9</f>
        <v>19</v>
      </c>
      <c r="D10" s="21">
        <f>'[1]23_KESGA'!D11</f>
        <v>15103</v>
      </c>
      <c r="E10" s="21">
        <v>14405</v>
      </c>
      <c r="F10" s="22">
        <f t="shared" ref="F10:F18" si="0">E10/D10*100</f>
        <v>95.378401642057867</v>
      </c>
    </row>
    <row r="11" spans="1:6" x14ac:dyDescent="0.25">
      <c r="A11" s="19">
        <f>'[1]9_IFK'!A10</f>
        <v>2</v>
      </c>
      <c r="B11" s="20" t="str">
        <f>'[1]9_IFK'!B10</f>
        <v xml:space="preserve"> Lombok Tengah</v>
      </c>
      <c r="C11" s="20">
        <f>'[1]9_IFK'!C10</f>
        <v>28</v>
      </c>
      <c r="D11" s="21">
        <f>'[1]23_KESGA'!D12</f>
        <v>21294</v>
      </c>
      <c r="E11" s="21">
        <v>20855</v>
      </c>
      <c r="F11" s="22">
        <f>E11/D11*100</f>
        <v>97.938386399924866</v>
      </c>
    </row>
    <row r="12" spans="1:6" x14ac:dyDescent="0.25">
      <c r="A12" s="19">
        <f>'[1]9_IFK'!A11</f>
        <v>3</v>
      </c>
      <c r="B12" s="20" t="str">
        <f>'[1]9_IFK'!B11</f>
        <v xml:space="preserve"> Lombok Timur</v>
      </c>
      <c r="C12" s="20">
        <f>'[1]9_IFK'!C11</f>
        <v>32</v>
      </c>
      <c r="D12" s="21">
        <f>'[1]23_KESGA'!D13</f>
        <v>27456</v>
      </c>
      <c r="E12" s="21">
        <v>28269</v>
      </c>
      <c r="F12" s="22">
        <f t="shared" si="0"/>
        <v>102.9611013986014</v>
      </c>
    </row>
    <row r="13" spans="1:6" x14ac:dyDescent="0.25">
      <c r="A13" s="19">
        <f>'[1]9_IFK'!A12</f>
        <v>4</v>
      </c>
      <c r="B13" s="20" t="str">
        <f>'[1]9_IFK'!B12</f>
        <v xml:space="preserve"> Sumbawa</v>
      </c>
      <c r="C13" s="20">
        <f>'[1]9_IFK'!C12</f>
        <v>25</v>
      </c>
      <c r="D13" s="21">
        <f>'[1]23_KESGA'!D14</f>
        <v>10068</v>
      </c>
      <c r="E13" s="21">
        <v>8655</v>
      </c>
      <c r="F13" s="22">
        <f t="shared" si="0"/>
        <v>85.965435041716333</v>
      </c>
    </row>
    <row r="14" spans="1:6" x14ac:dyDescent="0.25">
      <c r="A14" s="19">
        <f>'[1]9_IFK'!A13</f>
        <v>5</v>
      </c>
      <c r="B14" s="20" t="str">
        <f>'[1]9_IFK'!B13</f>
        <v xml:space="preserve"> Dompu</v>
      </c>
      <c r="C14" s="20">
        <f>'[1]9_IFK'!C13</f>
        <v>9</v>
      </c>
      <c r="D14" s="21">
        <f>'[1]23_KESGA'!D15</f>
        <v>6371</v>
      </c>
      <c r="E14" s="21">
        <v>5910</v>
      </c>
      <c r="F14" s="22">
        <f t="shared" si="0"/>
        <v>92.764087270444193</v>
      </c>
    </row>
    <row r="15" spans="1:6" x14ac:dyDescent="0.25">
      <c r="A15" s="19">
        <f>'[1]9_IFK'!A14</f>
        <v>6</v>
      </c>
      <c r="B15" s="20" t="str">
        <f>'[1]9_IFK'!B14</f>
        <v xml:space="preserve"> Bima</v>
      </c>
      <c r="C15" s="20">
        <f>'[1]9_IFK'!C14</f>
        <v>21</v>
      </c>
      <c r="D15" s="21">
        <f>'[1]23_KESGA'!D16</f>
        <v>11201</v>
      </c>
      <c r="E15" s="21">
        <v>10438</v>
      </c>
      <c r="F15" s="22">
        <f t="shared" si="0"/>
        <v>93.188108204624584</v>
      </c>
    </row>
    <row r="16" spans="1:6" x14ac:dyDescent="0.25">
      <c r="A16" s="19">
        <f>'[1]9_IFK'!A15</f>
        <v>7</v>
      </c>
      <c r="B16" s="20" t="str">
        <f>'[1]9_IFK'!B15</f>
        <v xml:space="preserve"> Sumbawa Barat</v>
      </c>
      <c r="C16" s="20">
        <f>'[1]9_IFK'!C15</f>
        <v>9</v>
      </c>
      <c r="D16" s="21">
        <f>'[1]23_KESGA'!D17</f>
        <v>3817</v>
      </c>
      <c r="E16" s="21">
        <v>2597</v>
      </c>
      <c r="F16" s="22">
        <f t="shared" si="0"/>
        <v>68.037725962798007</v>
      </c>
    </row>
    <row r="17" spans="1:6" x14ac:dyDescent="0.25">
      <c r="A17" s="19">
        <f>'[1]9_IFK'!A16</f>
        <v>8</v>
      </c>
      <c r="B17" s="20" t="str">
        <f>'[1]9_IFK'!B16</f>
        <v xml:space="preserve"> Lombok Utara</v>
      </c>
      <c r="C17" s="20">
        <f>'[1]9_IFK'!C16</f>
        <v>8</v>
      </c>
      <c r="D17" s="21">
        <f>'[1]23_KESGA'!D18</f>
        <v>4939</v>
      </c>
      <c r="E17" s="21">
        <v>4706</v>
      </c>
      <c r="F17" s="22">
        <f t="shared" si="0"/>
        <v>95.282445839238719</v>
      </c>
    </row>
    <row r="18" spans="1:6" x14ac:dyDescent="0.25">
      <c r="A18" s="19">
        <f>'[1]9_IFK'!A17</f>
        <v>9</v>
      </c>
      <c r="B18" s="20" t="str">
        <f>'[1]9_IFK'!B17</f>
        <v xml:space="preserve"> Kota Mataram</v>
      </c>
      <c r="C18" s="20">
        <f>'[1]9_IFK'!C17</f>
        <v>11</v>
      </c>
      <c r="D18" s="21">
        <f>'[1]23_KESGA'!D19</f>
        <v>9727</v>
      </c>
      <c r="E18" s="21">
        <v>8143</v>
      </c>
      <c r="F18" s="22">
        <f t="shared" si="0"/>
        <v>83.71543127377403</v>
      </c>
    </row>
    <row r="19" spans="1:6" x14ac:dyDescent="0.25">
      <c r="A19" s="19">
        <f>'[1]9_IFK'!A18</f>
        <v>10</v>
      </c>
      <c r="B19" s="20" t="str">
        <f>'[1]9_IFK'!B18</f>
        <v xml:space="preserve"> Kota Bima</v>
      </c>
      <c r="C19" s="20">
        <f>'[1]9_IFK'!C18</f>
        <v>7</v>
      </c>
      <c r="D19" s="21">
        <f>'[1]23_KESGA'!D20</f>
        <v>3670</v>
      </c>
      <c r="E19" s="21">
        <v>3497</v>
      </c>
      <c r="F19" s="22">
        <f>E19/D19*100</f>
        <v>95.286103542234329</v>
      </c>
    </row>
    <row r="20" spans="1:6" x14ac:dyDescent="0.25">
      <c r="A20" s="23"/>
      <c r="B20" s="24"/>
      <c r="C20" s="24"/>
      <c r="D20" s="21"/>
      <c r="E20" s="21"/>
      <c r="F20" s="22"/>
    </row>
    <row r="21" spans="1:6" ht="16.5" thickBot="1" x14ac:dyDescent="0.3">
      <c r="A21" s="25" t="s">
        <v>9</v>
      </c>
      <c r="B21" s="26"/>
      <c r="C21" s="27"/>
      <c r="D21" s="28">
        <f>SUM(D10:D20)</f>
        <v>113646</v>
      </c>
      <c r="E21" s="28">
        <f>SUM(E10:E20)</f>
        <v>107475</v>
      </c>
      <c r="F21" s="29">
        <f>E21/D21*100</f>
        <v>94.569980465656514</v>
      </c>
    </row>
    <row r="22" spans="1:6" x14ac:dyDescent="0.25">
      <c r="A22" s="6"/>
      <c r="B22" s="6"/>
      <c r="C22" s="6"/>
      <c r="D22" s="6"/>
      <c r="E22" s="6"/>
      <c r="F22" s="6"/>
    </row>
    <row r="23" spans="1:6" x14ac:dyDescent="0.25">
      <c r="A23" s="30" t="s">
        <v>10</v>
      </c>
      <c r="B23" s="2"/>
      <c r="C23" s="2"/>
      <c r="D23" s="2"/>
      <c r="E23" s="2"/>
      <c r="F23" s="2"/>
    </row>
  </sheetData>
  <mergeCells count="4">
    <mergeCell ref="A7:A8"/>
    <mergeCell ref="B7:B8"/>
    <mergeCell ref="C7:C8"/>
    <mergeCell ref="D7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 RC</dc:creator>
  <cp:lastModifiedBy>Administrator RC</cp:lastModifiedBy>
  <dcterms:created xsi:type="dcterms:W3CDTF">2020-07-22T07:20:14Z</dcterms:created>
  <dcterms:modified xsi:type="dcterms:W3CDTF">2020-07-22T07:21:51Z</dcterms:modified>
</cp:coreProperties>
</file>