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GIZI\"/>
    </mc:Choice>
  </mc:AlternateContent>
  <xr:revisionPtr revIDLastSave="0" documentId="13_ncr:1_{0DA6DFCC-0C40-4FA8-8BAC-F8EC901E51E6}" xr6:coauthVersionLast="47" xr6:coauthVersionMax="47" xr10:uidLastSave="{00000000-0000-0000-0000-000000000000}"/>
  <bookViews>
    <workbookView xWindow="1560" yWindow="825" windowWidth="10290" windowHeight="1069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1" i="1"/>
  <c r="H19" i="1"/>
  <c r="F19" i="1"/>
  <c r="B19" i="1"/>
  <c r="H18" i="1"/>
  <c r="F18" i="1"/>
  <c r="B18" i="1"/>
  <c r="D17" i="1"/>
  <c r="H17" i="1" s="1"/>
  <c r="B17" i="1"/>
  <c r="D16" i="1"/>
  <c r="F16" i="1" s="1"/>
  <c r="B16" i="1"/>
  <c r="D15" i="1"/>
  <c r="D21" i="1" s="1"/>
  <c r="B15" i="1"/>
  <c r="H14" i="1"/>
  <c r="F14" i="1"/>
  <c r="B14" i="1"/>
  <c r="H13" i="1"/>
  <c r="F13" i="1"/>
  <c r="B13" i="1"/>
  <c r="H12" i="1"/>
  <c r="F12" i="1"/>
  <c r="B12" i="1"/>
  <c r="H11" i="1"/>
  <c r="F11" i="1"/>
  <c r="B11" i="1"/>
  <c r="H10" i="1"/>
  <c r="F10" i="1"/>
  <c r="B10" i="1"/>
  <c r="D5" i="1"/>
  <c r="E4" i="1"/>
  <c r="D4" i="1"/>
  <c r="F15" i="1" l="1"/>
  <c r="F17" i="1"/>
  <c r="H21" i="1"/>
  <c r="F21" i="1"/>
  <c r="H16" i="1"/>
  <c r="H15" i="1"/>
</calcChain>
</file>

<file path=xl/sharedStrings.xml><?xml version="1.0" encoding="utf-8"?>
<sst xmlns="http://schemas.openxmlformats.org/spreadsheetml/2006/main" count="13" uniqueCount="12">
  <si>
    <t>NO</t>
  </si>
  <si>
    <t>KABUPATEN</t>
  </si>
  <si>
    <t>PUSKESMAS</t>
  </si>
  <si>
    <t>JUMLAH IBU HAMIL</t>
  </si>
  <si>
    <t>TTD (90 TABLET)</t>
  </si>
  <si>
    <t>%</t>
  </si>
  <si>
    <t>JUMLAH (KAB/KOTA)</t>
  </si>
  <si>
    <t>TABEL 27</t>
  </si>
  <si>
    <t>IBU HAMIL YANG MENDAPATKAN</t>
  </si>
  <si>
    <t>IBU HAMIL YANG MENGONSUMSI</t>
  </si>
  <si>
    <t>JUMLAH IBU HAMIL YANG MENDAPATKAN DAN MENGONSUMSI TABLET TAMBAH DARAH (TTD) MENURUT KABUPATEN/KOTA</t>
  </si>
  <si>
    <t xml:space="preserve">Sumber: Seksi Gizi dan Promkes, Dinas Kesehatan Provinsi NTB, 2023 (Update 24 Mei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</si>
</sst>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_(* #,##0.00_);_(* \(#,##0.00\);_(* &quot;-&quot;??_);_(@_)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Continuous" vertical="center"/>
    </xf>
    <xf numFmtId="0" fontId="2" fillId="0" borderId="13" xfId="3" applyFont="1" applyBorder="1" applyAlignment="1">
      <alignment horizontal="center" vertical="center"/>
    </xf>
    <xf numFmtId="3" fontId="2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3" fontId="4" fillId="0" borderId="9" xfId="4" applyNumberFormat="1" applyFont="1" applyBorder="1" applyAlignment="1">
      <alignment vertical="center"/>
    </xf>
    <xf numFmtId="164" fontId="4" fillId="0" borderId="9" xfId="4" applyNumberFormat="1" applyFont="1" applyBorder="1" applyAlignment="1">
      <alignment vertical="center"/>
    </xf>
    <xf numFmtId="0" fontId="2" fillId="0" borderId="2" xfId="3" applyFont="1" applyBorder="1" applyAlignment="1">
      <alignment horizontal="left" vertical="center"/>
    </xf>
    <xf numFmtId="41" fontId="2" fillId="0" borderId="2" xfId="1" applyFont="1" applyBorder="1" applyAlignment="1">
      <alignment vertical="center"/>
    </xf>
    <xf numFmtId="41" fontId="2" fillId="0" borderId="2" xfId="1" applyFont="1" applyBorder="1" applyAlignment="1">
      <alignment horizontal="right" vertical="center"/>
    </xf>
    <xf numFmtId="166" fontId="2" fillId="0" borderId="2" xfId="1" applyNumberFormat="1" applyFont="1" applyBorder="1" applyAlignment="1">
      <alignment vertical="center"/>
    </xf>
    <xf numFmtId="41" fontId="9" fillId="0" borderId="2" xfId="1" applyFont="1" applyBorder="1" applyAlignment="1">
      <alignment horizontal="right" vertical="center" wrapText="1"/>
    </xf>
    <xf numFmtId="41" fontId="9" fillId="0" borderId="2" xfId="1" applyFont="1" applyBorder="1" applyAlignment="1">
      <alignment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</cellXfs>
  <cellStyles count="5">
    <cellStyle name="Comma [0]" xfId="1" builtinId="6"/>
    <cellStyle name="Comma 2 2" xfId="4" xr:uid="{BDFD5436-49CA-447C-9546-BC35D1B7738C}"/>
    <cellStyle name="Normal" xfId="0" builtinId="0"/>
    <cellStyle name="Normal 2" xfId="2" xr:uid="{A42ACCD2-E967-4226-8771-603518B7F3E8}"/>
    <cellStyle name="Normal 3" xfId="3" xr:uid="{507C5D16-69FD-4341-A610-20931DB44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ABEL%20PROFIL%20GIZI%20PROVINSI%20NTB%20TAHUN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FARMASI"/>
      <sheetName val="11_FARMASI_IMUN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PROGRAM"/>
      <sheetName val="21_KESGA"/>
      <sheetName val="22_KESGA"/>
      <sheetName val="23_KESGA"/>
      <sheetName val="24_KESGA"/>
      <sheetName val="25_IMUN"/>
      <sheetName val="26_IMUN"/>
      <sheetName val="27_IMUN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"/>
      <sheetName val="42_IMUN"/>
      <sheetName val="43_IMUN"/>
      <sheetName val="44_IMUN"/>
      <sheetName val="45_GIZI"/>
      <sheetName val="46_KESGA"/>
      <sheetName val="47_GIZI"/>
      <sheetName val="48_GIZI"/>
      <sheetName val="49_UKS_YANKES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P2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SURV_IMUN"/>
      <sheetName val="87_SURV_I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</row>
        <row r="10">
          <cell r="B10" t="str">
            <v>Lombok Tengah</v>
          </cell>
        </row>
        <row r="11">
          <cell r="B11" t="str">
            <v>Lombok Timur</v>
          </cell>
        </row>
        <row r="12">
          <cell r="B12" t="str">
            <v>Sumbawa</v>
          </cell>
        </row>
        <row r="13">
          <cell r="B13" t="str">
            <v>Dompu</v>
          </cell>
        </row>
        <row r="14">
          <cell r="B14" t="str">
            <v>Bima</v>
          </cell>
        </row>
        <row r="15">
          <cell r="B15" t="str">
            <v>Sumbawa Barat</v>
          </cell>
        </row>
        <row r="16">
          <cell r="B16" t="str">
            <v>Lombok Utara</v>
          </cell>
        </row>
        <row r="17">
          <cell r="B17" t="str">
            <v>Kota Mataram</v>
          </cell>
        </row>
        <row r="18">
          <cell r="B18" t="str">
            <v>Kota Bima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D16">
            <v>10604</v>
          </cell>
        </row>
        <row r="17">
          <cell r="D17">
            <v>3792</v>
          </cell>
        </row>
        <row r="18">
          <cell r="D18">
            <v>4660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7" zoomScale="90" zoomScaleNormal="90" workbookViewId="0">
      <selection activeCell="C13" sqref="C13"/>
    </sheetView>
  </sheetViews>
  <sheetFormatPr defaultColWidth="9.140625" defaultRowHeight="15" x14ac:dyDescent="0.25"/>
  <cols>
    <col min="1" max="1" width="5.7109375" style="1" customWidth="1"/>
    <col min="2" max="2" width="30.7109375" style="1" customWidth="1"/>
    <col min="3" max="3" width="22.7109375" style="1" customWidth="1"/>
    <col min="4" max="4" width="20.7109375" style="1" customWidth="1"/>
    <col min="5" max="8" width="20.28515625" style="1" customWidth="1"/>
    <col min="9" max="256" width="9.140625" style="1"/>
    <col min="257" max="257" width="5.7109375" style="1" customWidth="1"/>
    <col min="258" max="259" width="30.7109375" style="1" customWidth="1"/>
    <col min="260" max="262" width="20.7109375" style="1" customWidth="1"/>
    <col min="263" max="512" width="9.140625" style="1"/>
    <col min="513" max="513" width="5.7109375" style="1" customWidth="1"/>
    <col min="514" max="515" width="30.7109375" style="1" customWidth="1"/>
    <col min="516" max="518" width="20.7109375" style="1" customWidth="1"/>
    <col min="519" max="768" width="9.140625" style="1"/>
    <col min="769" max="769" width="5.7109375" style="1" customWidth="1"/>
    <col min="770" max="771" width="30.7109375" style="1" customWidth="1"/>
    <col min="772" max="774" width="20.7109375" style="1" customWidth="1"/>
    <col min="775" max="1024" width="9.140625" style="1"/>
    <col min="1025" max="1025" width="5.7109375" style="1" customWidth="1"/>
    <col min="1026" max="1027" width="30.7109375" style="1" customWidth="1"/>
    <col min="1028" max="1030" width="20.7109375" style="1" customWidth="1"/>
    <col min="1031" max="1280" width="9.140625" style="1"/>
    <col min="1281" max="1281" width="5.7109375" style="1" customWidth="1"/>
    <col min="1282" max="1283" width="30.7109375" style="1" customWidth="1"/>
    <col min="1284" max="1286" width="20.7109375" style="1" customWidth="1"/>
    <col min="1287" max="1536" width="9.140625" style="1"/>
    <col min="1537" max="1537" width="5.7109375" style="1" customWidth="1"/>
    <col min="1538" max="1539" width="30.7109375" style="1" customWidth="1"/>
    <col min="1540" max="1542" width="20.7109375" style="1" customWidth="1"/>
    <col min="1543" max="1792" width="9.140625" style="1"/>
    <col min="1793" max="1793" width="5.7109375" style="1" customWidth="1"/>
    <col min="1794" max="1795" width="30.7109375" style="1" customWidth="1"/>
    <col min="1796" max="1798" width="20.7109375" style="1" customWidth="1"/>
    <col min="1799" max="2048" width="9.140625" style="1"/>
    <col min="2049" max="2049" width="5.7109375" style="1" customWidth="1"/>
    <col min="2050" max="2051" width="30.7109375" style="1" customWidth="1"/>
    <col min="2052" max="2054" width="20.7109375" style="1" customWidth="1"/>
    <col min="2055" max="2304" width="9.140625" style="1"/>
    <col min="2305" max="2305" width="5.7109375" style="1" customWidth="1"/>
    <col min="2306" max="2307" width="30.7109375" style="1" customWidth="1"/>
    <col min="2308" max="2310" width="20.7109375" style="1" customWidth="1"/>
    <col min="2311" max="2560" width="9.140625" style="1"/>
    <col min="2561" max="2561" width="5.7109375" style="1" customWidth="1"/>
    <col min="2562" max="2563" width="30.7109375" style="1" customWidth="1"/>
    <col min="2564" max="2566" width="20.7109375" style="1" customWidth="1"/>
    <col min="2567" max="2816" width="9.140625" style="1"/>
    <col min="2817" max="2817" width="5.7109375" style="1" customWidth="1"/>
    <col min="2818" max="2819" width="30.7109375" style="1" customWidth="1"/>
    <col min="2820" max="2822" width="20.7109375" style="1" customWidth="1"/>
    <col min="2823" max="3072" width="9.140625" style="1"/>
    <col min="3073" max="3073" width="5.7109375" style="1" customWidth="1"/>
    <col min="3074" max="3075" width="30.7109375" style="1" customWidth="1"/>
    <col min="3076" max="3078" width="20.7109375" style="1" customWidth="1"/>
    <col min="3079" max="3328" width="9.140625" style="1"/>
    <col min="3329" max="3329" width="5.7109375" style="1" customWidth="1"/>
    <col min="3330" max="3331" width="30.7109375" style="1" customWidth="1"/>
    <col min="3332" max="3334" width="20.7109375" style="1" customWidth="1"/>
    <col min="3335" max="3584" width="9.140625" style="1"/>
    <col min="3585" max="3585" width="5.7109375" style="1" customWidth="1"/>
    <col min="3586" max="3587" width="30.7109375" style="1" customWidth="1"/>
    <col min="3588" max="3590" width="20.7109375" style="1" customWidth="1"/>
    <col min="3591" max="3840" width="9.140625" style="1"/>
    <col min="3841" max="3841" width="5.7109375" style="1" customWidth="1"/>
    <col min="3842" max="3843" width="30.7109375" style="1" customWidth="1"/>
    <col min="3844" max="3846" width="20.7109375" style="1" customWidth="1"/>
    <col min="3847" max="4096" width="9.140625" style="1"/>
    <col min="4097" max="4097" width="5.7109375" style="1" customWidth="1"/>
    <col min="4098" max="4099" width="30.7109375" style="1" customWidth="1"/>
    <col min="4100" max="4102" width="20.7109375" style="1" customWidth="1"/>
    <col min="4103" max="4352" width="9.140625" style="1"/>
    <col min="4353" max="4353" width="5.7109375" style="1" customWidth="1"/>
    <col min="4354" max="4355" width="30.7109375" style="1" customWidth="1"/>
    <col min="4356" max="4358" width="20.7109375" style="1" customWidth="1"/>
    <col min="4359" max="4608" width="9.140625" style="1"/>
    <col min="4609" max="4609" width="5.7109375" style="1" customWidth="1"/>
    <col min="4610" max="4611" width="30.7109375" style="1" customWidth="1"/>
    <col min="4612" max="4614" width="20.7109375" style="1" customWidth="1"/>
    <col min="4615" max="4864" width="9.140625" style="1"/>
    <col min="4865" max="4865" width="5.7109375" style="1" customWidth="1"/>
    <col min="4866" max="4867" width="30.7109375" style="1" customWidth="1"/>
    <col min="4868" max="4870" width="20.7109375" style="1" customWidth="1"/>
    <col min="4871" max="5120" width="9.140625" style="1"/>
    <col min="5121" max="5121" width="5.7109375" style="1" customWidth="1"/>
    <col min="5122" max="5123" width="30.7109375" style="1" customWidth="1"/>
    <col min="5124" max="5126" width="20.7109375" style="1" customWidth="1"/>
    <col min="5127" max="5376" width="9.140625" style="1"/>
    <col min="5377" max="5377" width="5.7109375" style="1" customWidth="1"/>
    <col min="5378" max="5379" width="30.7109375" style="1" customWidth="1"/>
    <col min="5380" max="5382" width="20.7109375" style="1" customWidth="1"/>
    <col min="5383" max="5632" width="9.140625" style="1"/>
    <col min="5633" max="5633" width="5.7109375" style="1" customWidth="1"/>
    <col min="5634" max="5635" width="30.7109375" style="1" customWidth="1"/>
    <col min="5636" max="5638" width="20.7109375" style="1" customWidth="1"/>
    <col min="5639" max="5888" width="9.140625" style="1"/>
    <col min="5889" max="5889" width="5.7109375" style="1" customWidth="1"/>
    <col min="5890" max="5891" width="30.7109375" style="1" customWidth="1"/>
    <col min="5892" max="5894" width="20.7109375" style="1" customWidth="1"/>
    <col min="5895" max="6144" width="9.140625" style="1"/>
    <col min="6145" max="6145" width="5.7109375" style="1" customWidth="1"/>
    <col min="6146" max="6147" width="30.7109375" style="1" customWidth="1"/>
    <col min="6148" max="6150" width="20.7109375" style="1" customWidth="1"/>
    <col min="6151" max="6400" width="9.140625" style="1"/>
    <col min="6401" max="6401" width="5.7109375" style="1" customWidth="1"/>
    <col min="6402" max="6403" width="30.7109375" style="1" customWidth="1"/>
    <col min="6404" max="6406" width="20.7109375" style="1" customWidth="1"/>
    <col min="6407" max="6656" width="9.140625" style="1"/>
    <col min="6657" max="6657" width="5.7109375" style="1" customWidth="1"/>
    <col min="6658" max="6659" width="30.7109375" style="1" customWidth="1"/>
    <col min="6660" max="6662" width="20.7109375" style="1" customWidth="1"/>
    <col min="6663" max="6912" width="9.140625" style="1"/>
    <col min="6913" max="6913" width="5.7109375" style="1" customWidth="1"/>
    <col min="6914" max="6915" width="30.7109375" style="1" customWidth="1"/>
    <col min="6916" max="6918" width="20.7109375" style="1" customWidth="1"/>
    <col min="6919" max="7168" width="9.140625" style="1"/>
    <col min="7169" max="7169" width="5.7109375" style="1" customWidth="1"/>
    <col min="7170" max="7171" width="30.7109375" style="1" customWidth="1"/>
    <col min="7172" max="7174" width="20.7109375" style="1" customWidth="1"/>
    <col min="7175" max="7424" width="9.140625" style="1"/>
    <col min="7425" max="7425" width="5.7109375" style="1" customWidth="1"/>
    <col min="7426" max="7427" width="30.7109375" style="1" customWidth="1"/>
    <col min="7428" max="7430" width="20.7109375" style="1" customWidth="1"/>
    <col min="7431" max="7680" width="9.140625" style="1"/>
    <col min="7681" max="7681" width="5.7109375" style="1" customWidth="1"/>
    <col min="7682" max="7683" width="30.7109375" style="1" customWidth="1"/>
    <col min="7684" max="7686" width="20.7109375" style="1" customWidth="1"/>
    <col min="7687" max="7936" width="9.140625" style="1"/>
    <col min="7937" max="7937" width="5.7109375" style="1" customWidth="1"/>
    <col min="7938" max="7939" width="30.7109375" style="1" customWidth="1"/>
    <col min="7940" max="7942" width="20.7109375" style="1" customWidth="1"/>
    <col min="7943" max="8192" width="9.140625" style="1"/>
    <col min="8193" max="8193" width="5.7109375" style="1" customWidth="1"/>
    <col min="8194" max="8195" width="30.7109375" style="1" customWidth="1"/>
    <col min="8196" max="8198" width="20.7109375" style="1" customWidth="1"/>
    <col min="8199" max="8448" width="9.140625" style="1"/>
    <col min="8449" max="8449" width="5.7109375" style="1" customWidth="1"/>
    <col min="8450" max="8451" width="30.7109375" style="1" customWidth="1"/>
    <col min="8452" max="8454" width="20.7109375" style="1" customWidth="1"/>
    <col min="8455" max="8704" width="9.140625" style="1"/>
    <col min="8705" max="8705" width="5.7109375" style="1" customWidth="1"/>
    <col min="8706" max="8707" width="30.7109375" style="1" customWidth="1"/>
    <col min="8708" max="8710" width="20.7109375" style="1" customWidth="1"/>
    <col min="8711" max="8960" width="9.140625" style="1"/>
    <col min="8961" max="8961" width="5.7109375" style="1" customWidth="1"/>
    <col min="8962" max="8963" width="30.7109375" style="1" customWidth="1"/>
    <col min="8964" max="8966" width="20.7109375" style="1" customWidth="1"/>
    <col min="8967" max="9216" width="9.140625" style="1"/>
    <col min="9217" max="9217" width="5.7109375" style="1" customWidth="1"/>
    <col min="9218" max="9219" width="30.7109375" style="1" customWidth="1"/>
    <col min="9220" max="9222" width="20.7109375" style="1" customWidth="1"/>
    <col min="9223" max="9472" width="9.140625" style="1"/>
    <col min="9473" max="9473" width="5.7109375" style="1" customWidth="1"/>
    <col min="9474" max="9475" width="30.7109375" style="1" customWidth="1"/>
    <col min="9476" max="9478" width="20.7109375" style="1" customWidth="1"/>
    <col min="9479" max="9728" width="9.140625" style="1"/>
    <col min="9729" max="9729" width="5.7109375" style="1" customWidth="1"/>
    <col min="9730" max="9731" width="30.7109375" style="1" customWidth="1"/>
    <col min="9732" max="9734" width="20.7109375" style="1" customWidth="1"/>
    <col min="9735" max="9984" width="9.140625" style="1"/>
    <col min="9985" max="9985" width="5.7109375" style="1" customWidth="1"/>
    <col min="9986" max="9987" width="30.7109375" style="1" customWidth="1"/>
    <col min="9988" max="9990" width="20.7109375" style="1" customWidth="1"/>
    <col min="9991" max="10240" width="9.140625" style="1"/>
    <col min="10241" max="10241" width="5.7109375" style="1" customWidth="1"/>
    <col min="10242" max="10243" width="30.7109375" style="1" customWidth="1"/>
    <col min="10244" max="10246" width="20.7109375" style="1" customWidth="1"/>
    <col min="10247" max="10496" width="9.140625" style="1"/>
    <col min="10497" max="10497" width="5.7109375" style="1" customWidth="1"/>
    <col min="10498" max="10499" width="30.7109375" style="1" customWidth="1"/>
    <col min="10500" max="10502" width="20.7109375" style="1" customWidth="1"/>
    <col min="10503" max="10752" width="9.140625" style="1"/>
    <col min="10753" max="10753" width="5.7109375" style="1" customWidth="1"/>
    <col min="10754" max="10755" width="30.7109375" style="1" customWidth="1"/>
    <col min="10756" max="10758" width="20.7109375" style="1" customWidth="1"/>
    <col min="10759" max="11008" width="9.140625" style="1"/>
    <col min="11009" max="11009" width="5.7109375" style="1" customWidth="1"/>
    <col min="11010" max="11011" width="30.7109375" style="1" customWidth="1"/>
    <col min="11012" max="11014" width="20.7109375" style="1" customWidth="1"/>
    <col min="11015" max="11264" width="9.140625" style="1"/>
    <col min="11265" max="11265" width="5.7109375" style="1" customWidth="1"/>
    <col min="11266" max="11267" width="30.7109375" style="1" customWidth="1"/>
    <col min="11268" max="11270" width="20.7109375" style="1" customWidth="1"/>
    <col min="11271" max="11520" width="9.140625" style="1"/>
    <col min="11521" max="11521" width="5.7109375" style="1" customWidth="1"/>
    <col min="11522" max="11523" width="30.7109375" style="1" customWidth="1"/>
    <col min="11524" max="11526" width="20.7109375" style="1" customWidth="1"/>
    <col min="11527" max="11776" width="9.140625" style="1"/>
    <col min="11777" max="11777" width="5.7109375" style="1" customWidth="1"/>
    <col min="11778" max="11779" width="30.7109375" style="1" customWidth="1"/>
    <col min="11780" max="11782" width="20.7109375" style="1" customWidth="1"/>
    <col min="11783" max="12032" width="9.140625" style="1"/>
    <col min="12033" max="12033" width="5.7109375" style="1" customWidth="1"/>
    <col min="12034" max="12035" width="30.7109375" style="1" customWidth="1"/>
    <col min="12036" max="12038" width="20.7109375" style="1" customWidth="1"/>
    <col min="12039" max="12288" width="9.140625" style="1"/>
    <col min="12289" max="12289" width="5.7109375" style="1" customWidth="1"/>
    <col min="12290" max="12291" width="30.7109375" style="1" customWidth="1"/>
    <col min="12292" max="12294" width="20.7109375" style="1" customWidth="1"/>
    <col min="12295" max="12544" width="9.140625" style="1"/>
    <col min="12545" max="12545" width="5.7109375" style="1" customWidth="1"/>
    <col min="12546" max="12547" width="30.7109375" style="1" customWidth="1"/>
    <col min="12548" max="12550" width="20.7109375" style="1" customWidth="1"/>
    <col min="12551" max="12800" width="9.140625" style="1"/>
    <col min="12801" max="12801" width="5.7109375" style="1" customWidth="1"/>
    <col min="12802" max="12803" width="30.7109375" style="1" customWidth="1"/>
    <col min="12804" max="12806" width="20.7109375" style="1" customWidth="1"/>
    <col min="12807" max="13056" width="9.140625" style="1"/>
    <col min="13057" max="13057" width="5.7109375" style="1" customWidth="1"/>
    <col min="13058" max="13059" width="30.7109375" style="1" customWidth="1"/>
    <col min="13060" max="13062" width="20.7109375" style="1" customWidth="1"/>
    <col min="13063" max="13312" width="9.140625" style="1"/>
    <col min="13313" max="13313" width="5.7109375" style="1" customWidth="1"/>
    <col min="13314" max="13315" width="30.7109375" style="1" customWidth="1"/>
    <col min="13316" max="13318" width="20.7109375" style="1" customWidth="1"/>
    <col min="13319" max="13568" width="9.140625" style="1"/>
    <col min="13569" max="13569" width="5.7109375" style="1" customWidth="1"/>
    <col min="13570" max="13571" width="30.7109375" style="1" customWidth="1"/>
    <col min="13572" max="13574" width="20.7109375" style="1" customWidth="1"/>
    <col min="13575" max="13824" width="9.140625" style="1"/>
    <col min="13825" max="13825" width="5.7109375" style="1" customWidth="1"/>
    <col min="13826" max="13827" width="30.7109375" style="1" customWidth="1"/>
    <col min="13828" max="13830" width="20.7109375" style="1" customWidth="1"/>
    <col min="13831" max="14080" width="9.140625" style="1"/>
    <col min="14081" max="14081" width="5.7109375" style="1" customWidth="1"/>
    <col min="14082" max="14083" width="30.7109375" style="1" customWidth="1"/>
    <col min="14084" max="14086" width="20.7109375" style="1" customWidth="1"/>
    <col min="14087" max="14336" width="9.140625" style="1"/>
    <col min="14337" max="14337" width="5.7109375" style="1" customWidth="1"/>
    <col min="14338" max="14339" width="30.7109375" style="1" customWidth="1"/>
    <col min="14340" max="14342" width="20.7109375" style="1" customWidth="1"/>
    <col min="14343" max="14592" width="9.140625" style="1"/>
    <col min="14593" max="14593" width="5.7109375" style="1" customWidth="1"/>
    <col min="14594" max="14595" width="30.7109375" style="1" customWidth="1"/>
    <col min="14596" max="14598" width="20.7109375" style="1" customWidth="1"/>
    <col min="14599" max="14848" width="9.140625" style="1"/>
    <col min="14849" max="14849" width="5.7109375" style="1" customWidth="1"/>
    <col min="14850" max="14851" width="30.7109375" style="1" customWidth="1"/>
    <col min="14852" max="14854" width="20.7109375" style="1" customWidth="1"/>
    <col min="14855" max="15104" width="9.140625" style="1"/>
    <col min="15105" max="15105" width="5.7109375" style="1" customWidth="1"/>
    <col min="15106" max="15107" width="30.7109375" style="1" customWidth="1"/>
    <col min="15108" max="15110" width="20.7109375" style="1" customWidth="1"/>
    <col min="15111" max="15360" width="9.140625" style="1"/>
    <col min="15361" max="15361" width="5.7109375" style="1" customWidth="1"/>
    <col min="15362" max="15363" width="30.7109375" style="1" customWidth="1"/>
    <col min="15364" max="15366" width="20.7109375" style="1" customWidth="1"/>
    <col min="15367" max="15616" width="9.140625" style="1"/>
    <col min="15617" max="15617" width="5.7109375" style="1" customWidth="1"/>
    <col min="15618" max="15619" width="30.7109375" style="1" customWidth="1"/>
    <col min="15620" max="15622" width="20.7109375" style="1" customWidth="1"/>
    <col min="15623" max="15872" width="9.140625" style="1"/>
    <col min="15873" max="15873" width="5.7109375" style="1" customWidth="1"/>
    <col min="15874" max="15875" width="30.7109375" style="1" customWidth="1"/>
    <col min="15876" max="15878" width="20.7109375" style="1" customWidth="1"/>
    <col min="15879" max="16128" width="9.140625" style="1"/>
    <col min="16129" max="16129" width="5.7109375" style="1" customWidth="1"/>
    <col min="16130" max="16131" width="30.7109375" style="1" customWidth="1"/>
    <col min="16132" max="16134" width="20.7109375" style="1" customWidth="1"/>
    <col min="16135" max="16384" width="9.140625" style="1"/>
  </cols>
  <sheetData>
    <row r="1" spans="1:8" x14ac:dyDescent="0.25">
      <c r="A1" s="8" t="s">
        <v>7</v>
      </c>
    </row>
    <row r="3" spans="1:8" s="3" customFormat="1" ht="16.5" x14ac:dyDescent="0.25">
      <c r="C3" s="2" t="s">
        <v>10</v>
      </c>
      <c r="D3" s="2"/>
      <c r="E3" s="2"/>
      <c r="F3" s="2"/>
    </row>
    <row r="4" spans="1:8" s="3" customFormat="1" ht="16.5" x14ac:dyDescent="0.25">
      <c r="A4" s="1"/>
      <c r="C4" s="1"/>
      <c r="D4" s="4" t="str">
        <f>'[1]1_BPS'!E5</f>
        <v>PROVINSI</v>
      </c>
      <c r="E4" s="5" t="str">
        <f>'[1]1_BPS'!F5</f>
        <v>NUSA TENGGARA BARAT</v>
      </c>
      <c r="F4" s="5"/>
    </row>
    <row r="5" spans="1:8" s="3" customFormat="1" ht="16.5" x14ac:dyDescent="0.25">
      <c r="A5" s="1"/>
      <c r="C5" s="1"/>
      <c r="D5" s="4" t="str">
        <f>'[1]1_BPS'!E6</f>
        <v xml:space="preserve">TAHUN </v>
      </c>
      <c r="E5" s="5">
        <v>2022</v>
      </c>
      <c r="F5" s="5"/>
    </row>
    <row r="6" spans="1:8" ht="15.75" thickBot="1" x14ac:dyDescent="0.3">
      <c r="A6" s="6"/>
      <c r="B6" s="6"/>
      <c r="C6" s="6"/>
      <c r="D6" s="6"/>
      <c r="E6" s="6"/>
      <c r="F6" s="6"/>
    </row>
    <row r="7" spans="1:8" s="9" customFormat="1" ht="20.100000000000001" customHeight="1" x14ac:dyDescent="0.25">
      <c r="A7" s="31" t="s">
        <v>0</v>
      </c>
      <c r="B7" s="32" t="s">
        <v>1</v>
      </c>
      <c r="C7" s="32" t="s">
        <v>2</v>
      </c>
      <c r="D7" s="34" t="s">
        <v>3</v>
      </c>
      <c r="E7" s="36" t="s">
        <v>4</v>
      </c>
      <c r="F7" s="37"/>
      <c r="G7" s="37"/>
      <c r="H7" s="38"/>
    </row>
    <row r="8" spans="1:8" s="9" customFormat="1" ht="31.5" x14ac:dyDescent="0.25">
      <c r="A8" s="32"/>
      <c r="B8" s="33"/>
      <c r="C8" s="33"/>
      <c r="D8" s="35"/>
      <c r="E8" s="11" t="s">
        <v>8</v>
      </c>
      <c r="F8" s="10" t="s">
        <v>5</v>
      </c>
      <c r="G8" s="11" t="s">
        <v>9</v>
      </c>
      <c r="H8" s="10" t="s">
        <v>5</v>
      </c>
    </row>
    <row r="9" spans="1:8" s="9" customFormat="1" ht="13.5" customHeight="1" x14ac:dyDescent="0.25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</row>
    <row r="10" spans="1:8" s="9" customFormat="1" x14ac:dyDescent="0.25">
      <c r="A10" s="14">
        <v>1</v>
      </c>
      <c r="B10" s="25" t="str">
        <f>'[2]9_FARMASI'!B9</f>
        <v>Lombok Barat</v>
      </c>
      <c r="C10" s="27">
        <v>20</v>
      </c>
      <c r="D10" s="26">
        <v>14518</v>
      </c>
      <c r="E10" s="26">
        <v>12758</v>
      </c>
      <c r="F10" s="28">
        <f>E10/D10*100</f>
        <v>87.877118060338887</v>
      </c>
      <c r="G10" s="26">
        <v>12758</v>
      </c>
      <c r="H10" s="28">
        <f>G10/D10*100</f>
        <v>87.877118060338887</v>
      </c>
    </row>
    <row r="11" spans="1:8" s="9" customFormat="1" x14ac:dyDescent="0.25">
      <c r="A11" s="17">
        <v>2</v>
      </c>
      <c r="B11" s="25" t="str">
        <f>'[2]9_FARMASI'!B10</f>
        <v>Lombok Tengah</v>
      </c>
      <c r="C11" s="27">
        <v>28</v>
      </c>
      <c r="D11" s="26">
        <v>20006</v>
      </c>
      <c r="E11" s="26">
        <v>19502</v>
      </c>
      <c r="F11" s="28">
        <f>E11/D11*100</f>
        <v>97.480755773268029</v>
      </c>
      <c r="G11" s="26">
        <v>19502</v>
      </c>
      <c r="H11" s="28">
        <f t="shared" ref="H11:H19" si="0">G11/D11*100</f>
        <v>97.480755773268029</v>
      </c>
    </row>
    <row r="12" spans="1:8" s="9" customFormat="1" x14ac:dyDescent="0.25">
      <c r="A12" s="17">
        <v>3</v>
      </c>
      <c r="B12" s="25" t="str">
        <f>'[2]9_FARMASI'!B11</f>
        <v>Lombok Timur</v>
      </c>
      <c r="C12" s="27">
        <v>35</v>
      </c>
      <c r="D12" s="26">
        <v>25759</v>
      </c>
      <c r="E12" s="26">
        <v>23372</v>
      </c>
      <c r="F12" s="28">
        <f t="shared" ref="F12:F19" si="1">E12/D12*100</f>
        <v>90.733335921425521</v>
      </c>
      <c r="G12" s="26">
        <v>23372</v>
      </c>
      <c r="H12" s="28">
        <f t="shared" si="0"/>
        <v>90.733335921425521</v>
      </c>
    </row>
    <row r="13" spans="1:8" s="9" customFormat="1" x14ac:dyDescent="0.25">
      <c r="A13" s="17">
        <v>4</v>
      </c>
      <c r="B13" s="25" t="str">
        <f>'[2]9_FARMASI'!B12</f>
        <v>Sumbawa</v>
      </c>
      <c r="C13" s="27">
        <v>26</v>
      </c>
      <c r="D13" s="26">
        <v>9131</v>
      </c>
      <c r="E13" s="26">
        <v>7801</v>
      </c>
      <c r="F13" s="28">
        <f t="shared" si="1"/>
        <v>85.434235023546151</v>
      </c>
      <c r="G13" s="26">
        <v>7801</v>
      </c>
      <c r="H13" s="28">
        <f>G13/D13*100</f>
        <v>85.434235023546151</v>
      </c>
    </row>
    <row r="14" spans="1:8" s="9" customFormat="1" x14ac:dyDescent="0.25">
      <c r="A14" s="17">
        <v>5</v>
      </c>
      <c r="B14" s="25" t="str">
        <f>'[2]9_FARMASI'!B13</f>
        <v>Dompu</v>
      </c>
      <c r="C14" s="27">
        <v>10</v>
      </c>
      <c r="D14" s="26">
        <v>6152</v>
      </c>
      <c r="E14" s="26">
        <v>5835</v>
      </c>
      <c r="F14" s="28">
        <f>E14/D14*100</f>
        <v>94.847204161248371</v>
      </c>
      <c r="G14" s="26">
        <v>5835</v>
      </c>
      <c r="H14" s="28">
        <f>G14/D14*100</f>
        <v>94.847204161248371</v>
      </c>
    </row>
    <row r="15" spans="1:8" s="9" customFormat="1" x14ac:dyDescent="0.25">
      <c r="A15" s="17">
        <v>6</v>
      </c>
      <c r="B15" s="25" t="str">
        <f>'[2]9_FARMASI'!B14</f>
        <v>Bima</v>
      </c>
      <c r="C15" s="27">
        <v>21</v>
      </c>
      <c r="D15" s="26">
        <f>'[2]24_KESGA'!D16</f>
        <v>10604</v>
      </c>
      <c r="E15" s="26">
        <v>9778</v>
      </c>
      <c r="F15" s="28">
        <f t="shared" si="1"/>
        <v>92.210486608826855</v>
      </c>
      <c r="G15" s="26">
        <v>9778</v>
      </c>
      <c r="H15" s="28">
        <f t="shared" si="0"/>
        <v>92.210486608826855</v>
      </c>
    </row>
    <row r="16" spans="1:8" s="9" customFormat="1" x14ac:dyDescent="0.25">
      <c r="A16" s="17">
        <v>7</v>
      </c>
      <c r="B16" s="25" t="str">
        <f>'[2]9_FARMASI'!B15</f>
        <v>Sumbawa Barat</v>
      </c>
      <c r="C16" s="27">
        <v>9</v>
      </c>
      <c r="D16" s="26">
        <f>'[2]24_KESGA'!D17</f>
        <v>3792</v>
      </c>
      <c r="E16" s="26">
        <v>2932</v>
      </c>
      <c r="F16" s="28">
        <f t="shared" si="1"/>
        <v>77.320675105485236</v>
      </c>
      <c r="G16" s="26">
        <v>2932</v>
      </c>
      <c r="H16" s="28">
        <f t="shared" si="0"/>
        <v>77.320675105485236</v>
      </c>
    </row>
    <row r="17" spans="1:8" s="9" customFormat="1" x14ac:dyDescent="0.25">
      <c r="A17" s="17">
        <v>8</v>
      </c>
      <c r="B17" s="25" t="str">
        <f>'[2]9_FARMASI'!B16</f>
        <v>Lombok Utara</v>
      </c>
      <c r="C17" s="27">
        <v>8</v>
      </c>
      <c r="D17" s="26">
        <f>'[2]24_KESGA'!D18</f>
        <v>4660</v>
      </c>
      <c r="E17" s="26">
        <v>3723</v>
      </c>
      <c r="F17" s="28">
        <f t="shared" si="1"/>
        <v>79.892703862660937</v>
      </c>
      <c r="G17" s="26">
        <v>3713</v>
      </c>
      <c r="H17" s="28">
        <f t="shared" si="0"/>
        <v>79.678111587982841</v>
      </c>
    </row>
    <row r="18" spans="1:8" s="9" customFormat="1" x14ac:dyDescent="0.25">
      <c r="A18" s="17">
        <v>9</v>
      </c>
      <c r="B18" s="25" t="str">
        <f>'[2]9_FARMASI'!B17</f>
        <v>Kota Mataram</v>
      </c>
      <c r="C18" s="27">
        <v>11</v>
      </c>
      <c r="D18" s="26">
        <v>8203</v>
      </c>
      <c r="E18" s="29">
        <v>7015</v>
      </c>
      <c r="F18" s="28">
        <f t="shared" si="1"/>
        <v>85.517493599902465</v>
      </c>
      <c r="G18" s="26">
        <v>7015</v>
      </c>
      <c r="H18" s="28">
        <f t="shared" si="0"/>
        <v>85.517493599902465</v>
      </c>
    </row>
    <row r="19" spans="1:8" s="9" customFormat="1" x14ac:dyDescent="0.2">
      <c r="A19" s="17">
        <v>10</v>
      </c>
      <c r="B19" s="25" t="str">
        <f>'[2]9_FARMASI'!B18</f>
        <v>Kota Bima</v>
      </c>
      <c r="C19" s="27">
        <v>7</v>
      </c>
      <c r="D19" s="26">
        <v>3401</v>
      </c>
      <c r="E19" s="30">
        <v>3401</v>
      </c>
      <c r="F19" s="28">
        <f t="shared" si="1"/>
        <v>100</v>
      </c>
      <c r="G19" s="30">
        <v>3401</v>
      </c>
      <c r="H19" s="28">
        <f t="shared" si="0"/>
        <v>100</v>
      </c>
    </row>
    <row r="20" spans="1:8" s="9" customFormat="1" x14ac:dyDescent="0.25">
      <c r="A20" s="18"/>
      <c r="B20" s="19"/>
      <c r="C20" s="19"/>
      <c r="D20" s="15"/>
      <c r="E20" s="15"/>
      <c r="F20" s="16"/>
      <c r="G20" s="15"/>
      <c r="H20" s="16"/>
    </row>
    <row r="21" spans="1:8" s="9" customFormat="1" ht="20.100000000000001" customHeight="1" thickBot="1" x14ac:dyDescent="0.3">
      <c r="A21" s="20" t="s">
        <v>6</v>
      </c>
      <c r="B21" s="21"/>
      <c r="C21" s="22"/>
      <c r="D21" s="23">
        <f>SUM(D10:D20)</f>
        <v>106226</v>
      </c>
      <c r="E21" s="23">
        <f>SUM(E10:E20)</f>
        <v>96117</v>
      </c>
      <c r="F21" s="24">
        <f>E21/D21*100</f>
        <v>90.483497448835507</v>
      </c>
      <c r="G21" s="23">
        <f>SUM(G10:G20)</f>
        <v>96107</v>
      </c>
      <c r="H21" s="24">
        <f>G21/D21*100</f>
        <v>90.474083557697739</v>
      </c>
    </row>
    <row r="23" spans="1:8" x14ac:dyDescent="0.25">
      <c r="A23" s="7" t="s">
        <v>11</v>
      </c>
    </row>
  </sheetData>
  <mergeCells count="5">
    <mergeCell ref="A7:A8"/>
    <mergeCell ref="B7:B8"/>
    <mergeCell ref="C7:C8"/>
    <mergeCell ref="D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2019-09-17T07:08:37Z</dcterms:created>
  <dcterms:modified xsi:type="dcterms:W3CDTF">2023-05-24T07:41:44Z</dcterms:modified>
</cp:coreProperties>
</file>