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P2PMZ\"/>
    </mc:Choice>
  </mc:AlternateContent>
  <xr:revisionPtr revIDLastSave="0" documentId="13_ncr:1_{0C6FAB5C-3166-4BAF-9D5F-F3AAAB9AB812}" xr6:coauthVersionLast="47" xr6:coauthVersionMax="47" xr10:uidLastSave="{00000000-0000-0000-0000-000000000000}"/>
  <bookViews>
    <workbookView xWindow="9220" yWindow="360" windowWidth="9740" windowHeight="10080" xr2:uid="{9F3F956F-909F-420D-9290-0AD3347741FA}"/>
  </bookViews>
  <sheets>
    <sheet name="59_HI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E13" i="2"/>
  <c r="E12" i="2"/>
  <c r="E11" i="2"/>
  <c r="E10" i="2"/>
  <c r="E9" i="2"/>
  <c r="E8" i="2"/>
  <c r="E15" i="2" l="1"/>
  <c r="D16" i="2" s="1"/>
  <c r="F11" i="2" l="1"/>
  <c r="F12" i="2"/>
  <c r="F8" i="2"/>
  <c r="C16" i="2"/>
  <c r="F10" i="2"/>
  <c r="F13" i="2"/>
  <c r="F9" i="2"/>
</calcChain>
</file>

<file path=xl/sharedStrings.xml><?xml version="1.0" encoding="utf-8"?>
<sst xmlns="http://schemas.openxmlformats.org/spreadsheetml/2006/main" count="22" uniqueCount="22">
  <si>
    <t>JUMLAH KASUS HIV MENURUT JENIS KELAMIN DAN KELOMPOK UMUR</t>
  </si>
  <si>
    <t>NO</t>
  </si>
  <si>
    <t>KELOMPOK UMUR</t>
  </si>
  <si>
    <t>L</t>
  </si>
  <si>
    <t>P</t>
  </si>
  <si>
    <t>L+P</t>
  </si>
  <si>
    <t>PROPORSI KELOMPOK UMUR</t>
  </si>
  <si>
    <t>5 - 14 TAHUN</t>
  </si>
  <si>
    <t>15 - 19 TAHUN</t>
  </si>
  <si>
    <t>20 - 24 TAHUN</t>
  </si>
  <si>
    <t>25 - 49 TAHUN</t>
  </si>
  <si>
    <t>JUMLAH (KAB/KOTA)</t>
  </si>
  <si>
    <t>PROPORSI JENIS KELAMIN</t>
  </si>
  <si>
    <t>Keterangan: Jumlah kasus adalah seluruh kasus baru yang ada di wilayah kerja puskesmas tersebut termasuk kasus yang ditemukan di RS</t>
  </si>
  <si>
    <t>KASUS H I V</t>
  </si>
  <si>
    <r>
      <rPr>
        <sz val="12"/>
        <color theme="1"/>
        <rFont val="Calibri"/>
        <family val="2"/>
      </rPr>
      <t>≤</t>
    </r>
    <r>
      <rPr>
        <sz val="12"/>
        <color theme="1"/>
        <rFont val="Arial"/>
        <family val="2"/>
      </rPr>
      <t xml:space="preserve"> 4 TAHUN</t>
    </r>
  </si>
  <si>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</rPr>
      <t xml:space="preserve"> 50 TAHUN</t>
    </r>
  </si>
  <si>
    <t>PROVINSI</t>
  </si>
  <si>
    <t>NUSA TENGGARA BARAT</t>
  </si>
  <si>
    <t>TAHUN</t>
  </si>
  <si>
    <t>Sumber: Seksi Pencegahan Pengendalian Penyakit Menular dan Zoonosis, Dinas Kesehatan Provinsi NTB, 2024 (Update 25 Januari 2024)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</si>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</sst>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_-;_-@_-"/>
    <numFmt numFmtId="165" formatCode="0.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37" fontId="3" fillId="0" borderId="8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7" fontId="2" fillId="0" borderId="7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7" fontId="2" fillId="2" borderId="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6" xfId="0" applyFont="1" applyBorder="1"/>
    <xf numFmtId="0" fontId="2" fillId="0" borderId="2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1" fillId="0" borderId="0" xfId="0" applyFont="1" applyAlignment="1">
      <alignment horizontal="left" vertical="center" wrapText="1"/>
    </xf>
    <xf numFmtId="37" fontId="3" fillId="0" borderId="8" xfId="2" applyNumberFormat="1" applyFont="1" applyBorder="1" applyAlignment="1">
      <alignment vertical="center"/>
    </xf>
  </cellXfs>
  <cellStyles count="3">
    <cellStyle name="Comma [0] 4" xfId="1" xr:uid="{4370826A-45A5-4AB3-BA0C-11E0869AB758}"/>
    <cellStyle name="Normal" xfId="0" builtinId="0"/>
    <cellStyle name="Normal 8" xfId="2" xr:uid="{EA60DCEF-E17E-4E0B-A021-393F8F655B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8DC2-7B2C-4C17-A249-733C435C0F1E}">
  <sheetPr>
    <tabColor rgb="FF00FF00"/>
    <pageSetUpPr fitToPage="1"/>
  </sheetPr>
  <dimension ref="A1:Z992"/>
  <sheetViews>
    <sheetView tabSelected="1" zoomScale="55" zoomScaleNormal="55" workbookViewId="0">
      <selection activeCell="F21" sqref="F21"/>
    </sheetView>
  </sheetViews>
  <sheetFormatPr defaultColWidth="14.453125" defaultRowHeight="15" customHeight="1" x14ac:dyDescent="0.35"/>
  <cols>
    <col min="1" max="1" width="8.54296875" customWidth="1"/>
    <col min="2" max="2" width="39.81640625" customWidth="1"/>
    <col min="3" max="3" width="21.453125" customWidth="1"/>
    <col min="4" max="4" width="21.81640625" customWidth="1"/>
    <col min="5" max="5" width="21.453125" customWidth="1"/>
    <col min="6" max="6" width="25.81640625" customWidth="1"/>
    <col min="7" max="7" width="12.453125" customWidth="1"/>
    <col min="8" max="13" width="10.81640625" customWidth="1"/>
    <col min="14" max="14" width="12.453125" customWidth="1"/>
    <col min="15" max="15" width="11.81640625" customWidth="1"/>
    <col min="16" max="26" width="9.1796875" customWidth="1"/>
  </cols>
  <sheetData>
    <row r="1" spans="1:26" ht="15.5" x14ac:dyDescent="0.35">
      <c r="A1" s="30" t="s">
        <v>0</v>
      </c>
      <c r="B1" s="29"/>
      <c r="C1" s="29"/>
      <c r="D1" s="29"/>
      <c r="E1" s="29"/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5" x14ac:dyDescent="0.35">
      <c r="A2" s="2"/>
      <c r="B2" s="2"/>
      <c r="C2" s="3" t="s">
        <v>17</v>
      </c>
      <c r="D2" s="4" t="s">
        <v>18</v>
      </c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5" x14ac:dyDescent="0.35">
      <c r="A3" s="2"/>
      <c r="B3" s="2"/>
      <c r="C3" s="3" t="s">
        <v>19</v>
      </c>
      <c r="D3" s="4">
        <v>2023</v>
      </c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thickBot="1" x14ac:dyDescent="0.4">
      <c r="A4" s="5"/>
      <c r="B4" s="5"/>
      <c r="C4" s="5"/>
      <c r="D4" s="5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9" customHeight="1" x14ac:dyDescent="0.35">
      <c r="A5" s="31" t="s">
        <v>1</v>
      </c>
      <c r="B5" s="33" t="s">
        <v>2</v>
      </c>
      <c r="C5" s="34" t="s">
        <v>14</v>
      </c>
      <c r="D5" s="35"/>
      <c r="E5" s="35"/>
      <c r="F5" s="36"/>
      <c r="G5" s="6"/>
      <c r="H5" s="28"/>
      <c r="I5" s="29"/>
      <c r="J5" s="29"/>
      <c r="K5" s="28"/>
      <c r="L5" s="29"/>
      <c r="M5" s="29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5" customHeight="1" x14ac:dyDescent="0.35">
      <c r="A6" s="32"/>
      <c r="B6" s="32"/>
      <c r="C6" s="7" t="s">
        <v>3</v>
      </c>
      <c r="D6" s="7" t="s">
        <v>4</v>
      </c>
      <c r="E6" s="7" t="s">
        <v>5</v>
      </c>
      <c r="F6" s="7" t="s">
        <v>6</v>
      </c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9"/>
      <c r="H7" s="9"/>
      <c r="I7" s="9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4.75" customHeight="1" x14ac:dyDescent="0.35">
      <c r="A8" s="11">
        <v>1</v>
      </c>
      <c r="B8" s="11" t="s">
        <v>15</v>
      </c>
      <c r="C8" s="38">
        <v>1</v>
      </c>
      <c r="D8" s="38">
        <v>0</v>
      </c>
      <c r="E8" s="12">
        <f t="shared" ref="E8:E13" si="0">SUM(C8:D8)</f>
        <v>1</v>
      </c>
      <c r="F8" s="13">
        <f t="shared" ref="F8:F13" si="1">E8/$E$15*100</f>
        <v>0.2544529262086514</v>
      </c>
      <c r="G8" s="1"/>
      <c r="H8" s="14"/>
      <c r="I8" s="14"/>
      <c r="J8" s="14"/>
      <c r="K8" s="14"/>
      <c r="L8" s="14"/>
      <c r="M8" s="14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 x14ac:dyDescent="0.35">
      <c r="A9" s="11">
        <v>2</v>
      </c>
      <c r="B9" s="11" t="s">
        <v>7</v>
      </c>
      <c r="C9" s="38">
        <v>1</v>
      </c>
      <c r="D9" s="38">
        <v>3</v>
      </c>
      <c r="E9" s="12">
        <f t="shared" si="0"/>
        <v>4</v>
      </c>
      <c r="F9" s="13">
        <f t="shared" si="1"/>
        <v>1.0178117048346056</v>
      </c>
      <c r="G9" s="1"/>
      <c r="H9" s="14"/>
      <c r="I9" s="14"/>
      <c r="J9" s="14"/>
      <c r="K9" s="14"/>
      <c r="L9" s="14"/>
      <c r="M9" s="14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 x14ac:dyDescent="0.35">
      <c r="A10" s="11">
        <v>3</v>
      </c>
      <c r="B10" s="11" t="s">
        <v>8</v>
      </c>
      <c r="C10" s="38">
        <v>25</v>
      </c>
      <c r="D10" s="38">
        <v>4</v>
      </c>
      <c r="E10" s="12">
        <f t="shared" si="0"/>
        <v>29</v>
      </c>
      <c r="F10" s="13">
        <f t="shared" si="1"/>
        <v>7.3791348600508897</v>
      </c>
      <c r="G10" s="1"/>
      <c r="H10" s="14"/>
      <c r="I10" s="14"/>
      <c r="J10" s="14"/>
      <c r="K10" s="14"/>
      <c r="L10" s="14"/>
      <c r="M10" s="14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 x14ac:dyDescent="0.35">
      <c r="A11" s="11">
        <v>4</v>
      </c>
      <c r="B11" s="11" t="s">
        <v>9</v>
      </c>
      <c r="C11" s="38">
        <v>75</v>
      </c>
      <c r="D11" s="38">
        <v>19</v>
      </c>
      <c r="E11" s="12">
        <f t="shared" si="0"/>
        <v>94</v>
      </c>
      <c r="F11" s="13">
        <f t="shared" si="1"/>
        <v>23.918575063613233</v>
      </c>
      <c r="G11" s="1"/>
      <c r="H11" s="14"/>
      <c r="I11" s="14"/>
      <c r="J11" s="14"/>
      <c r="K11" s="14"/>
      <c r="L11" s="14"/>
      <c r="M11" s="14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75" customHeight="1" x14ac:dyDescent="0.35">
      <c r="A12" s="11">
        <v>5</v>
      </c>
      <c r="B12" s="11" t="s">
        <v>10</v>
      </c>
      <c r="C12" s="38">
        <v>169</v>
      </c>
      <c r="D12" s="38">
        <v>75</v>
      </c>
      <c r="E12" s="12">
        <f t="shared" si="0"/>
        <v>244</v>
      </c>
      <c r="F12" s="13">
        <f t="shared" si="1"/>
        <v>62.086513994910945</v>
      </c>
      <c r="G12" s="1"/>
      <c r="H12" s="14"/>
      <c r="I12" s="14"/>
      <c r="J12" s="14"/>
      <c r="K12" s="14"/>
      <c r="L12" s="14"/>
      <c r="M12" s="14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5">
      <c r="A13" s="11">
        <v>6</v>
      </c>
      <c r="B13" s="11" t="s">
        <v>16</v>
      </c>
      <c r="C13" s="38">
        <v>18</v>
      </c>
      <c r="D13" s="38">
        <v>3</v>
      </c>
      <c r="E13" s="12">
        <f t="shared" si="0"/>
        <v>21</v>
      </c>
      <c r="F13" s="13">
        <f t="shared" si="1"/>
        <v>5.343511450381679</v>
      </c>
      <c r="G13" s="1"/>
      <c r="H13" s="14"/>
      <c r="I13" s="14"/>
      <c r="J13" s="14"/>
      <c r="K13" s="14"/>
      <c r="L13" s="14"/>
      <c r="M13" s="14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75" customHeight="1" x14ac:dyDescent="0.35">
      <c r="A14" s="15"/>
      <c r="B14" s="15"/>
      <c r="C14" s="12"/>
      <c r="D14" s="12"/>
      <c r="E14" s="12"/>
      <c r="F14" s="13"/>
      <c r="G14" s="1"/>
      <c r="H14" s="14"/>
      <c r="I14" s="14"/>
      <c r="J14" s="14"/>
      <c r="K14" s="14"/>
      <c r="L14" s="14"/>
      <c r="M14" s="14"/>
      <c r="N14" s="1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75" customHeight="1" x14ac:dyDescent="0.35">
      <c r="A15" s="16" t="s">
        <v>11</v>
      </c>
      <c r="B15" s="17"/>
      <c r="C15" s="18">
        <f>SUM(C8:C14)</f>
        <v>289</v>
      </c>
      <c r="D15" s="19">
        <f>SUM(D8:D14)</f>
        <v>104</v>
      </c>
      <c r="E15" s="19">
        <f>SUM(E8:E14)</f>
        <v>393</v>
      </c>
      <c r="F15" s="26"/>
      <c r="G15" s="1"/>
      <c r="H15" s="14"/>
      <c r="I15" s="14"/>
      <c r="J15" s="14"/>
      <c r="K15" s="14"/>
      <c r="L15" s="14"/>
      <c r="M15" s="14"/>
      <c r="N15" s="1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thickBot="1" x14ac:dyDescent="0.4">
      <c r="A16" s="20" t="s">
        <v>12</v>
      </c>
      <c r="B16" s="21"/>
      <c r="C16" s="22">
        <f t="shared" ref="C16:D16" si="2">C15/$E$15*100</f>
        <v>73.536895674300254</v>
      </c>
      <c r="D16" s="22">
        <f t="shared" si="2"/>
        <v>26.463104325699742</v>
      </c>
      <c r="E16" s="27"/>
      <c r="F16" s="27"/>
      <c r="G16" s="1"/>
      <c r="H16" s="14"/>
      <c r="I16" s="14"/>
      <c r="J16" s="14"/>
      <c r="K16" s="14"/>
      <c r="L16" s="14"/>
      <c r="M16" s="14"/>
      <c r="N16" s="1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 x14ac:dyDescent="0.35">
      <c r="A17" s="1"/>
      <c r="B17" s="1"/>
      <c r="C17" s="23"/>
      <c r="D17" s="23"/>
      <c r="E17" s="23"/>
      <c r="F17" s="23"/>
      <c r="G17" s="1"/>
      <c r="H17" s="14"/>
      <c r="I17" s="14"/>
      <c r="J17" s="14"/>
      <c r="K17" s="14"/>
      <c r="L17" s="14"/>
      <c r="M17" s="14"/>
      <c r="N17" s="1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5" x14ac:dyDescent="0.35">
      <c r="A18" s="24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5" x14ac:dyDescent="0.35">
      <c r="A19" s="25" t="s">
        <v>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5" x14ac:dyDescent="0.35">
      <c r="A20" s="1"/>
      <c r="B20" s="37" t="s">
        <v>21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5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5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5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5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5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5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5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5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5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5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5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5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5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5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5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5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5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5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5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5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5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5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5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5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5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5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5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5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5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5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5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5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5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5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5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5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5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5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5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5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5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5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5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5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5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5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5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5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5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5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5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5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5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5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5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5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5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5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5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5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5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5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5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5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5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5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5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5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5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5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5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5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5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5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5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5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5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5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5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5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5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5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5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5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5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5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5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5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5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5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5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5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5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5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5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5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5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5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5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5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5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5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5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5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5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5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5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5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5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5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5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5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5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5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5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5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5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5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5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5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5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5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5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5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5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5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5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5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5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5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5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5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5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5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5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5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5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5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5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5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5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5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5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5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5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5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5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5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5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5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5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5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5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5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5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5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5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5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5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5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5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5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5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5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5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5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5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5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5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5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5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5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5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5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5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5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5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5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5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5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5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5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5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5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5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5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5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5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5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5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5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5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5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5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5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5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5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5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5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5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5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5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5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5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5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5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5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5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5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5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5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5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5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5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5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5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5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5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5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5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5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5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5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5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5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5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5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5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5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5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5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5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5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5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5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5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5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5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5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5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5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5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5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5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5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5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5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5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5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5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5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5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5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5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5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5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5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5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5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5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5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5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5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5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5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5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5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5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5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5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5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5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5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5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5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5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5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5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5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5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5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5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5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5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5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5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5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5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5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5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5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5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5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5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5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5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5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5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5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5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5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5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5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5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5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5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5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5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5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5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5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5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5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5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5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5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5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5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5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5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5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5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5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5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5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5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5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5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5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5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5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5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5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5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5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5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5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5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5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5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5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5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5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5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5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5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5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5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5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5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5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5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5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5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5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5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5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5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5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5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5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5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5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5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5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5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5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5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5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5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5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5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5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5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7">
    <mergeCell ref="B20:L20"/>
    <mergeCell ref="K5:M5"/>
    <mergeCell ref="A1:F1"/>
    <mergeCell ref="A5:A6"/>
    <mergeCell ref="B5:B6"/>
    <mergeCell ref="C5:F5"/>
    <mergeCell ref="H5:J5"/>
  </mergeCells>
  <printOptions horizontalCentered="1"/>
  <pageMargins left="1.41" right="0.9" top="1.1499999999999999" bottom="0.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59_HIV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 Cahyaningrum</cp:lastModifiedBy>
  <dcterms:created xsi:type="dcterms:W3CDTF">2021-11-17T03:12:24Z</dcterms:created>
  <dcterms:modified xsi:type="dcterms:W3CDTF">2024-01-25T06:32:38Z</dcterms:modified>
</cp:coreProperties>
</file>