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Portal\Pemotongan Terbaru\"/>
    </mc:Choice>
  </mc:AlternateContent>
  <bookViews>
    <workbookView xWindow="0" yWindow="0" windowWidth="1377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V22" i="1"/>
  <c r="U22" i="1"/>
  <c r="U23" i="1" s="1"/>
  <c r="S22" i="1"/>
  <c r="R22" i="1"/>
  <c r="P22" i="1"/>
  <c r="O22" i="1"/>
  <c r="O23" i="1" s="1"/>
  <c r="M22" i="1"/>
  <c r="M23" i="1" s="1"/>
  <c r="L22" i="1"/>
  <c r="J22" i="1"/>
  <c r="I22" i="1"/>
  <c r="G22" i="1"/>
  <c r="F22" i="1"/>
  <c r="D22" i="1"/>
  <c r="C22" i="1"/>
  <c r="W21" i="1"/>
  <c r="T21" i="1"/>
  <c r="Q21" i="1"/>
  <c r="N21" i="1"/>
  <c r="K21" i="1"/>
  <c r="H21" i="1"/>
  <c r="E21" i="1"/>
  <c r="W20" i="1"/>
  <c r="T20" i="1"/>
  <c r="Q20" i="1"/>
  <c r="N20" i="1"/>
  <c r="K20" i="1"/>
  <c r="H20" i="1"/>
  <c r="E20" i="1"/>
  <c r="W19" i="1"/>
  <c r="T19" i="1"/>
  <c r="Q19" i="1"/>
  <c r="N19" i="1"/>
  <c r="K19" i="1"/>
  <c r="H19" i="1"/>
  <c r="E19" i="1"/>
  <c r="W18" i="1"/>
  <c r="T18" i="1"/>
  <c r="Q18" i="1"/>
  <c r="N18" i="1"/>
  <c r="K18" i="1"/>
  <c r="H18" i="1"/>
  <c r="E18" i="1"/>
  <c r="W17" i="1"/>
  <c r="T17" i="1"/>
  <c r="Q17" i="1"/>
  <c r="N17" i="1"/>
  <c r="K17" i="1"/>
  <c r="H17" i="1"/>
  <c r="E17" i="1"/>
  <c r="V16" i="1"/>
  <c r="U16" i="1"/>
  <c r="S16" i="1"/>
  <c r="R16" i="1"/>
  <c r="P16" i="1"/>
  <c r="O16" i="1"/>
  <c r="M16" i="1"/>
  <c r="L16" i="1"/>
  <c r="L23" i="1" s="1"/>
  <c r="J16" i="1"/>
  <c r="J23" i="1" s="1"/>
  <c r="I16" i="1"/>
  <c r="I23" i="1" s="1"/>
  <c r="G16" i="1"/>
  <c r="G23" i="1" s="1"/>
  <c r="F16" i="1"/>
  <c r="D16" i="1"/>
  <c r="C16" i="1"/>
  <c r="W15" i="1"/>
  <c r="T15" i="1"/>
  <c r="Q15" i="1"/>
  <c r="N15" i="1"/>
  <c r="K15" i="1"/>
  <c r="H15" i="1"/>
  <c r="E15" i="1"/>
  <c r="W14" i="1"/>
  <c r="T14" i="1"/>
  <c r="Q14" i="1"/>
  <c r="N14" i="1"/>
  <c r="K14" i="1"/>
  <c r="H14" i="1"/>
  <c r="E14" i="1"/>
  <c r="W13" i="1"/>
  <c r="T13" i="1"/>
  <c r="Q13" i="1"/>
  <c r="N13" i="1"/>
  <c r="K13" i="1"/>
  <c r="H13" i="1"/>
  <c r="E13" i="1"/>
  <c r="W12" i="1"/>
  <c r="T12" i="1"/>
  <c r="Q12" i="1"/>
  <c r="N12" i="1"/>
  <c r="K12" i="1"/>
  <c r="H12" i="1"/>
  <c r="E12" i="1"/>
  <c r="W11" i="1"/>
  <c r="T11" i="1"/>
  <c r="Q11" i="1"/>
  <c r="N11" i="1"/>
  <c r="K11" i="1"/>
  <c r="H11" i="1"/>
  <c r="E11" i="1"/>
  <c r="W10" i="1"/>
  <c r="T10" i="1"/>
  <c r="Q10" i="1"/>
  <c r="N10" i="1"/>
  <c r="K10" i="1"/>
  <c r="H10" i="1"/>
  <c r="E10" i="1"/>
  <c r="Q16" i="1" l="1"/>
  <c r="Q22" i="1"/>
  <c r="T22" i="1"/>
  <c r="V23" i="1"/>
  <c r="H16" i="1"/>
  <c r="H23" i="1" s="1"/>
  <c r="T16" i="1"/>
  <c r="N16" i="1"/>
  <c r="F23" i="1"/>
  <c r="R23" i="1"/>
  <c r="E16" i="1"/>
  <c r="E23" i="1" s="1"/>
  <c r="E22" i="1"/>
  <c r="H22" i="1"/>
  <c r="D23" i="1"/>
  <c r="P23" i="1"/>
  <c r="K16" i="1"/>
  <c r="W16" i="1"/>
  <c r="C23" i="1"/>
  <c r="K22" i="1"/>
  <c r="W22" i="1"/>
  <c r="W23" i="1" s="1"/>
  <c r="N22" i="1"/>
  <c r="N23" i="1" s="1"/>
  <c r="Q23" i="1"/>
  <c r="K23" i="1" l="1"/>
  <c r="T23" i="1"/>
</calcChain>
</file>

<file path=xl/sharedStrings.xml><?xml version="1.0" encoding="utf-8"?>
<sst xmlns="http://schemas.openxmlformats.org/spreadsheetml/2006/main" count="66" uniqueCount="33">
  <si>
    <t>N0</t>
  </si>
  <si>
    <t>KABUPATEN/KOTA</t>
  </si>
  <si>
    <t>JLH RPH/TPH</t>
  </si>
  <si>
    <t>JUMLAH PEMOTONGAN</t>
  </si>
  <si>
    <t>RPH</t>
  </si>
  <si>
    <t>TPH</t>
  </si>
  <si>
    <t>JLH</t>
  </si>
  <si>
    <t>JAN</t>
  </si>
  <si>
    <t>FEB</t>
  </si>
  <si>
    <t>MARET</t>
  </si>
  <si>
    <t>APRIL</t>
  </si>
  <si>
    <t>MEI</t>
  </si>
  <si>
    <t>JUNI</t>
  </si>
  <si>
    <t>JTN</t>
  </si>
  <si>
    <t>BTN</t>
  </si>
  <si>
    <t>ek</t>
  </si>
  <si>
    <t>RPH BANYUMULEK</t>
  </si>
  <si>
    <t>KOTA MATARAM</t>
  </si>
  <si>
    <t>KAB. LOMBOK BARAT</t>
  </si>
  <si>
    <t>KAB. LOMBOK UTARA</t>
  </si>
  <si>
    <t>KAB.LOMBOK TENGAH</t>
  </si>
  <si>
    <t>KAB. LOMBOK TIMUR</t>
  </si>
  <si>
    <t>Jumlah Pulau Lombok :</t>
  </si>
  <si>
    <t>KABUPATEN SUMBAWA</t>
  </si>
  <si>
    <t>KAB. SUMBAWA BARAT</t>
  </si>
  <si>
    <t>KABUPATEN DOMPU</t>
  </si>
  <si>
    <t>KOTA BIMA</t>
  </si>
  <si>
    <t>KABUPATEN BIMA</t>
  </si>
  <si>
    <t>Jumlah Pulau Sumbawa:</t>
  </si>
  <si>
    <t>JUMLAH NTB :</t>
  </si>
  <si>
    <t>PROVINSI NUSA TENGGARA BARAT</t>
  </si>
  <si>
    <t>TAHUN 2022</t>
  </si>
  <si>
    <t xml:space="preserve">REKAPITULASI PEMOTONGAN TERNAK KERBAU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</si>
</sst>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2" fillId="0" borderId="7" xfId="0" applyFont="1" applyFill="1" applyBorder="1" applyAlignment="1" applyProtection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/>
    <xf numFmtId="0" fontId="2" fillId="0" borderId="8" xfId="0" applyFont="1" applyBorder="1" applyAlignment="1"/>
    <xf numFmtId="164" fontId="2" fillId="0" borderId="9" xfId="1" applyNumberFormat="1" applyFont="1" applyBorder="1"/>
    <xf numFmtId="164" fontId="2" fillId="0" borderId="2" xfId="1" applyNumberFormat="1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 applyAlignment="1"/>
    <xf numFmtId="164" fontId="2" fillId="0" borderId="11" xfId="1" applyNumberFormat="1" applyFont="1" applyBorder="1"/>
    <xf numFmtId="164" fontId="2" fillId="0" borderId="11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0" fontId="2" fillId="0" borderId="13" xfId="0" applyFont="1" applyBorder="1" applyAlignment="1"/>
    <xf numFmtId="0" fontId="2" fillId="0" borderId="7" xfId="0" applyFont="1" applyBorder="1"/>
    <xf numFmtId="0" fontId="2" fillId="0" borderId="14" xfId="0" applyFont="1" applyBorder="1" applyAlignment="1"/>
    <xf numFmtId="164" fontId="2" fillId="0" borderId="7" xfId="1" applyNumberFormat="1" applyFont="1" applyBorder="1"/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2" fillId="0" borderId="2" xfId="1" applyNumberFormat="1" applyFont="1" applyBorder="1"/>
    <xf numFmtId="164" fontId="2" fillId="0" borderId="6" xfId="1" applyNumberFormat="1" applyFont="1" applyBorder="1"/>
    <xf numFmtId="164" fontId="4" fillId="0" borderId="1" xfId="1" applyNumberFormat="1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6" xfId="0" applyFill="1" applyBorder="1" applyProtection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0" borderId="6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G29" sqref="G29"/>
    </sheetView>
  </sheetViews>
  <sheetFormatPr defaultRowHeight="15" x14ac:dyDescent="0.25"/>
  <cols>
    <col min="1" max="1" width="3.7109375" customWidth="1"/>
    <col min="2" max="2" width="22.140625" bestFit="1" customWidth="1"/>
  </cols>
  <sheetData>
    <row r="1" spans="1:23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x14ac:dyDescent="0.2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x14ac:dyDescent="0.25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x14ac:dyDescent="0.25">
      <c r="A5" s="24" t="s">
        <v>0</v>
      </c>
      <c r="B5" s="24" t="s">
        <v>1</v>
      </c>
      <c r="C5" s="36" t="s">
        <v>2</v>
      </c>
      <c r="D5" s="30"/>
      <c r="E5" s="31"/>
      <c r="F5" s="37" t="s">
        <v>3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</row>
    <row r="6" spans="1:23" x14ac:dyDescent="0.25">
      <c r="A6" s="25"/>
      <c r="B6" s="25"/>
      <c r="C6" s="24" t="s">
        <v>4</v>
      </c>
      <c r="D6" s="24" t="s">
        <v>5</v>
      </c>
      <c r="E6" s="24" t="s">
        <v>6</v>
      </c>
      <c r="F6" s="40" t="s">
        <v>7</v>
      </c>
      <c r="G6" s="41"/>
      <c r="H6" s="42"/>
      <c r="I6" s="40" t="s">
        <v>8</v>
      </c>
      <c r="J6" s="41"/>
      <c r="K6" s="42"/>
      <c r="L6" s="40" t="s">
        <v>9</v>
      </c>
      <c r="M6" s="41"/>
      <c r="N6" s="42"/>
      <c r="O6" s="40" t="s">
        <v>10</v>
      </c>
      <c r="P6" s="41"/>
      <c r="Q6" s="42"/>
      <c r="R6" s="40" t="s">
        <v>11</v>
      </c>
      <c r="S6" s="41"/>
      <c r="T6" s="42"/>
      <c r="U6" s="40" t="s">
        <v>12</v>
      </c>
      <c r="V6" s="41"/>
      <c r="W6" s="42"/>
    </row>
    <row r="7" spans="1:23" x14ac:dyDescent="0.25">
      <c r="A7" s="25"/>
      <c r="B7" s="25"/>
      <c r="C7" s="25"/>
      <c r="D7" s="25"/>
      <c r="E7" s="25"/>
      <c r="F7" s="28" t="s">
        <v>13</v>
      </c>
      <c r="G7" s="24" t="s">
        <v>14</v>
      </c>
      <c r="H7" s="24" t="s">
        <v>6</v>
      </c>
      <c r="I7" s="28" t="s">
        <v>13</v>
      </c>
      <c r="J7" s="24" t="s">
        <v>14</v>
      </c>
      <c r="K7" s="24" t="s">
        <v>6</v>
      </c>
      <c r="L7" s="28" t="s">
        <v>13</v>
      </c>
      <c r="M7" s="24" t="s">
        <v>14</v>
      </c>
      <c r="N7" s="24" t="s">
        <v>6</v>
      </c>
      <c r="O7" s="24" t="s">
        <v>13</v>
      </c>
      <c r="P7" s="24" t="s">
        <v>14</v>
      </c>
      <c r="Q7" s="24" t="s">
        <v>6</v>
      </c>
      <c r="R7" s="28" t="s">
        <v>13</v>
      </c>
      <c r="S7" s="24" t="s">
        <v>14</v>
      </c>
      <c r="T7" s="24" t="s">
        <v>6</v>
      </c>
      <c r="U7" s="24" t="s">
        <v>13</v>
      </c>
      <c r="V7" s="24" t="s">
        <v>14</v>
      </c>
      <c r="W7" s="24" t="s">
        <v>6</v>
      </c>
    </row>
    <row r="8" spans="1:23" x14ac:dyDescent="0.25">
      <c r="A8" s="25"/>
      <c r="B8" s="25"/>
      <c r="C8" s="25"/>
      <c r="D8" s="25"/>
      <c r="E8" s="25"/>
      <c r="F8" s="29"/>
      <c r="G8" s="25"/>
      <c r="H8" s="25"/>
      <c r="I8" s="29"/>
      <c r="J8" s="25"/>
      <c r="K8" s="25"/>
      <c r="L8" s="29"/>
      <c r="M8" s="25"/>
      <c r="N8" s="25"/>
      <c r="O8" s="25"/>
      <c r="P8" s="25"/>
      <c r="Q8" s="25"/>
      <c r="R8" s="29"/>
      <c r="S8" s="25"/>
      <c r="T8" s="25"/>
      <c r="U8" s="25"/>
      <c r="V8" s="25"/>
      <c r="W8" s="25"/>
    </row>
    <row r="9" spans="1:23" x14ac:dyDescent="0.25">
      <c r="A9" s="35"/>
      <c r="B9" s="35"/>
      <c r="C9" s="35"/>
      <c r="D9" s="35"/>
      <c r="E9" s="35"/>
      <c r="F9" s="1" t="s">
        <v>15</v>
      </c>
      <c r="G9" s="2" t="s">
        <v>15</v>
      </c>
      <c r="H9" s="2" t="s">
        <v>15</v>
      </c>
      <c r="I9" s="1" t="s">
        <v>15</v>
      </c>
      <c r="J9" s="2" t="s">
        <v>15</v>
      </c>
      <c r="K9" s="2" t="s">
        <v>15</v>
      </c>
      <c r="L9" s="1" t="s">
        <v>15</v>
      </c>
      <c r="M9" s="2" t="s">
        <v>15</v>
      </c>
      <c r="N9" s="2" t="s">
        <v>15</v>
      </c>
      <c r="O9" s="2" t="s">
        <v>15</v>
      </c>
      <c r="P9" s="2" t="s">
        <v>15</v>
      </c>
      <c r="Q9" s="2" t="s">
        <v>15</v>
      </c>
      <c r="R9" s="1" t="s">
        <v>15</v>
      </c>
      <c r="S9" s="2" t="s">
        <v>15</v>
      </c>
      <c r="T9" s="2" t="s">
        <v>15</v>
      </c>
      <c r="U9" s="2" t="s">
        <v>15</v>
      </c>
      <c r="V9" s="2" t="s">
        <v>15</v>
      </c>
      <c r="W9" s="2" t="s">
        <v>15</v>
      </c>
    </row>
    <row r="10" spans="1:23" x14ac:dyDescent="0.25">
      <c r="A10" s="3">
        <v>1</v>
      </c>
      <c r="B10" s="4" t="s">
        <v>16</v>
      </c>
      <c r="C10" s="5">
        <v>1</v>
      </c>
      <c r="D10" s="5">
        <v>0</v>
      </c>
      <c r="E10" s="5">
        <f t="shared" ref="E10:E15" si="0">SUM(C10:D10)</f>
        <v>1</v>
      </c>
      <c r="F10" s="6">
        <v>0</v>
      </c>
      <c r="G10" s="6">
        <v>1</v>
      </c>
      <c r="H10" s="6">
        <f t="shared" ref="H10:H15" si="1">SUM(F10:G10)</f>
        <v>1</v>
      </c>
      <c r="I10" s="6">
        <v>0</v>
      </c>
      <c r="J10" s="6">
        <v>0</v>
      </c>
      <c r="K10" s="6">
        <f t="shared" ref="K10:K15" si="2">SUM(I10:J10)</f>
        <v>0</v>
      </c>
      <c r="L10" s="6">
        <v>0</v>
      </c>
      <c r="M10" s="6">
        <v>0</v>
      </c>
      <c r="N10" s="6">
        <f t="shared" ref="N10:N15" si="3">SUM(L10:M10)</f>
        <v>0</v>
      </c>
      <c r="O10" s="6">
        <v>0</v>
      </c>
      <c r="P10" s="6">
        <v>0</v>
      </c>
      <c r="Q10" s="6">
        <f t="shared" ref="Q10:Q15" si="4">SUM(O10:P10)</f>
        <v>0</v>
      </c>
      <c r="R10" s="6">
        <v>0</v>
      </c>
      <c r="S10" s="6">
        <v>0</v>
      </c>
      <c r="T10" s="6">
        <f t="shared" ref="T10:T15" si="5">SUM(R10:S10)</f>
        <v>0</v>
      </c>
      <c r="U10" s="6">
        <v>0</v>
      </c>
      <c r="V10" s="6">
        <v>0</v>
      </c>
      <c r="W10" s="6">
        <f t="shared" ref="W10:W15" si="6">SUM(U10:V10)</f>
        <v>0</v>
      </c>
    </row>
    <row r="11" spans="1:23" x14ac:dyDescent="0.25">
      <c r="A11" s="7">
        <v>2</v>
      </c>
      <c r="B11" s="8" t="s">
        <v>17</v>
      </c>
      <c r="C11" s="9">
        <v>2</v>
      </c>
      <c r="D11" s="9">
        <v>0</v>
      </c>
      <c r="E11" s="9">
        <f t="shared" si="0"/>
        <v>2</v>
      </c>
      <c r="F11" s="10">
        <v>11</v>
      </c>
      <c r="G11" s="10">
        <v>0</v>
      </c>
      <c r="H11" s="10">
        <f t="shared" si="1"/>
        <v>11</v>
      </c>
      <c r="I11" s="10">
        <v>0</v>
      </c>
      <c r="J11" s="10">
        <v>0</v>
      </c>
      <c r="K11" s="10">
        <f t="shared" si="2"/>
        <v>0</v>
      </c>
      <c r="L11" s="10">
        <v>0</v>
      </c>
      <c r="M11" s="10">
        <v>0</v>
      </c>
      <c r="N11" s="10">
        <f t="shared" si="3"/>
        <v>0</v>
      </c>
      <c r="O11" s="10">
        <v>1</v>
      </c>
      <c r="P11" s="10">
        <v>0</v>
      </c>
      <c r="Q11" s="10">
        <f t="shared" si="4"/>
        <v>1</v>
      </c>
      <c r="R11" s="10">
        <v>1</v>
      </c>
      <c r="S11" s="10">
        <v>0</v>
      </c>
      <c r="T11" s="10">
        <f t="shared" si="5"/>
        <v>1</v>
      </c>
      <c r="U11" s="10">
        <v>0</v>
      </c>
      <c r="V11" s="10">
        <v>0</v>
      </c>
      <c r="W11" s="10">
        <f t="shared" si="6"/>
        <v>0</v>
      </c>
    </row>
    <row r="12" spans="1:23" x14ac:dyDescent="0.25">
      <c r="A12" s="7">
        <v>3</v>
      </c>
      <c r="B12" s="8" t="s">
        <v>18</v>
      </c>
      <c r="C12" s="9">
        <v>4</v>
      </c>
      <c r="D12" s="9">
        <v>2</v>
      </c>
      <c r="E12" s="9">
        <f t="shared" si="0"/>
        <v>6</v>
      </c>
      <c r="F12" s="11">
        <v>0</v>
      </c>
      <c r="G12" s="11">
        <v>0</v>
      </c>
      <c r="H12" s="10">
        <f t="shared" si="1"/>
        <v>0</v>
      </c>
      <c r="I12" s="11">
        <v>0</v>
      </c>
      <c r="J12" s="11">
        <v>0</v>
      </c>
      <c r="K12" s="10">
        <f t="shared" si="2"/>
        <v>0</v>
      </c>
      <c r="L12" s="11">
        <v>0</v>
      </c>
      <c r="M12" s="11">
        <v>0</v>
      </c>
      <c r="N12" s="10">
        <f t="shared" si="3"/>
        <v>0</v>
      </c>
      <c r="O12" s="11">
        <v>0</v>
      </c>
      <c r="P12" s="11">
        <v>0</v>
      </c>
      <c r="Q12" s="10">
        <f t="shared" si="4"/>
        <v>0</v>
      </c>
      <c r="R12" s="11">
        <v>0</v>
      </c>
      <c r="S12" s="11">
        <v>0</v>
      </c>
      <c r="T12" s="10">
        <f t="shared" si="5"/>
        <v>0</v>
      </c>
      <c r="U12" s="11">
        <v>0</v>
      </c>
      <c r="V12" s="11">
        <v>0</v>
      </c>
      <c r="W12" s="10">
        <f t="shared" si="6"/>
        <v>0</v>
      </c>
    </row>
    <row r="13" spans="1:23" x14ac:dyDescent="0.25">
      <c r="A13" s="7">
        <v>4</v>
      </c>
      <c r="B13" s="8" t="s">
        <v>19</v>
      </c>
      <c r="C13" s="9">
        <v>1</v>
      </c>
      <c r="D13" s="9">
        <v>2</v>
      </c>
      <c r="E13" s="9">
        <f t="shared" si="0"/>
        <v>3</v>
      </c>
      <c r="F13" s="10">
        <v>0</v>
      </c>
      <c r="G13" s="10">
        <v>0</v>
      </c>
      <c r="H13" s="10">
        <f t="shared" si="1"/>
        <v>0</v>
      </c>
      <c r="I13" s="10">
        <v>0</v>
      </c>
      <c r="J13" s="10">
        <v>0</v>
      </c>
      <c r="K13" s="10">
        <f t="shared" si="2"/>
        <v>0</v>
      </c>
      <c r="L13" s="10">
        <v>0</v>
      </c>
      <c r="M13" s="10">
        <v>0</v>
      </c>
      <c r="N13" s="10">
        <f t="shared" si="3"/>
        <v>0</v>
      </c>
      <c r="O13" s="10">
        <v>0</v>
      </c>
      <c r="P13" s="10">
        <v>0</v>
      </c>
      <c r="Q13" s="10">
        <f t="shared" si="4"/>
        <v>0</v>
      </c>
      <c r="R13" s="10">
        <v>0</v>
      </c>
      <c r="S13" s="10">
        <v>0</v>
      </c>
      <c r="T13" s="10">
        <f t="shared" si="5"/>
        <v>0</v>
      </c>
      <c r="U13" s="10">
        <v>0</v>
      </c>
      <c r="V13" s="10">
        <v>0</v>
      </c>
      <c r="W13" s="10">
        <f t="shared" si="6"/>
        <v>0</v>
      </c>
    </row>
    <row r="14" spans="1:23" x14ac:dyDescent="0.25">
      <c r="A14" s="7">
        <v>5</v>
      </c>
      <c r="B14" s="12" t="s">
        <v>20</v>
      </c>
      <c r="C14" s="9">
        <v>4</v>
      </c>
      <c r="D14" s="9">
        <v>9</v>
      </c>
      <c r="E14" s="9">
        <f t="shared" si="0"/>
        <v>13</v>
      </c>
      <c r="F14" s="10">
        <v>184</v>
      </c>
      <c r="G14" s="10">
        <v>0</v>
      </c>
      <c r="H14" s="10">
        <f t="shared" si="1"/>
        <v>184</v>
      </c>
      <c r="I14" s="10">
        <v>161</v>
      </c>
      <c r="J14" s="10">
        <v>0</v>
      </c>
      <c r="K14" s="10">
        <f t="shared" si="2"/>
        <v>161</v>
      </c>
      <c r="L14" s="10">
        <v>206</v>
      </c>
      <c r="M14" s="10">
        <v>0</v>
      </c>
      <c r="N14" s="10">
        <f t="shared" si="3"/>
        <v>206</v>
      </c>
      <c r="O14" s="10">
        <v>152</v>
      </c>
      <c r="P14" s="10">
        <v>0</v>
      </c>
      <c r="Q14" s="10">
        <f t="shared" si="4"/>
        <v>152</v>
      </c>
      <c r="R14" s="10">
        <v>119</v>
      </c>
      <c r="S14" s="10">
        <v>0</v>
      </c>
      <c r="T14" s="10">
        <f t="shared" si="5"/>
        <v>119</v>
      </c>
      <c r="U14" s="10">
        <v>192</v>
      </c>
      <c r="V14" s="10">
        <v>0</v>
      </c>
      <c r="W14" s="10">
        <f t="shared" si="6"/>
        <v>192</v>
      </c>
    </row>
    <row r="15" spans="1:23" x14ac:dyDescent="0.25">
      <c r="A15" s="13">
        <v>6</v>
      </c>
      <c r="B15" s="14" t="s">
        <v>21</v>
      </c>
      <c r="C15" s="15">
        <v>6</v>
      </c>
      <c r="D15" s="15">
        <v>16</v>
      </c>
      <c r="E15" s="15">
        <f t="shared" si="0"/>
        <v>22</v>
      </c>
      <c r="F15" s="16">
        <v>0</v>
      </c>
      <c r="G15" s="17">
        <v>0</v>
      </c>
      <c r="H15" s="16">
        <f t="shared" si="1"/>
        <v>0</v>
      </c>
      <c r="I15" s="16">
        <v>10</v>
      </c>
      <c r="J15" s="17">
        <v>0</v>
      </c>
      <c r="K15" s="16">
        <f t="shared" si="2"/>
        <v>10</v>
      </c>
      <c r="L15" s="16">
        <v>24</v>
      </c>
      <c r="M15" s="17">
        <v>0</v>
      </c>
      <c r="N15" s="16">
        <f t="shared" si="3"/>
        <v>24</v>
      </c>
      <c r="O15" s="16">
        <v>0</v>
      </c>
      <c r="P15" s="17">
        <v>0</v>
      </c>
      <c r="Q15" s="16">
        <f t="shared" si="4"/>
        <v>0</v>
      </c>
      <c r="R15" s="16">
        <v>24</v>
      </c>
      <c r="S15" s="17">
        <v>0</v>
      </c>
      <c r="T15" s="16">
        <f t="shared" si="5"/>
        <v>24</v>
      </c>
      <c r="U15" s="16">
        <v>24</v>
      </c>
      <c r="V15" s="17">
        <v>0</v>
      </c>
      <c r="W15" s="16">
        <f t="shared" si="6"/>
        <v>24</v>
      </c>
    </row>
    <row r="16" spans="1:23" x14ac:dyDescent="0.25">
      <c r="A16" s="26" t="s">
        <v>22</v>
      </c>
      <c r="B16" s="27"/>
      <c r="C16" s="18">
        <f t="shared" ref="C16:W16" si="7">SUM(C10:C15)</f>
        <v>18</v>
      </c>
      <c r="D16" s="18">
        <f t="shared" si="7"/>
        <v>29</v>
      </c>
      <c r="E16" s="18">
        <f t="shared" si="7"/>
        <v>47</v>
      </c>
      <c r="F16" s="18">
        <f t="shared" si="7"/>
        <v>195</v>
      </c>
      <c r="G16" s="18">
        <f t="shared" si="7"/>
        <v>1</v>
      </c>
      <c r="H16" s="18">
        <f t="shared" si="7"/>
        <v>196</v>
      </c>
      <c r="I16" s="18">
        <f t="shared" si="7"/>
        <v>171</v>
      </c>
      <c r="J16" s="18">
        <f t="shared" si="7"/>
        <v>0</v>
      </c>
      <c r="K16" s="18">
        <f t="shared" si="7"/>
        <v>171</v>
      </c>
      <c r="L16" s="18">
        <f t="shared" si="7"/>
        <v>230</v>
      </c>
      <c r="M16" s="18">
        <f t="shared" si="7"/>
        <v>0</v>
      </c>
      <c r="N16" s="18">
        <f t="shared" si="7"/>
        <v>230</v>
      </c>
      <c r="O16" s="18">
        <f t="shared" si="7"/>
        <v>153</v>
      </c>
      <c r="P16" s="18">
        <f t="shared" si="7"/>
        <v>0</v>
      </c>
      <c r="Q16" s="18">
        <f t="shared" si="7"/>
        <v>153</v>
      </c>
      <c r="R16" s="18">
        <f t="shared" si="7"/>
        <v>144</v>
      </c>
      <c r="S16" s="18">
        <f t="shared" si="7"/>
        <v>0</v>
      </c>
      <c r="T16" s="18">
        <f t="shared" si="7"/>
        <v>144</v>
      </c>
      <c r="U16" s="18">
        <f t="shared" si="7"/>
        <v>216</v>
      </c>
      <c r="V16" s="18">
        <f t="shared" si="7"/>
        <v>0</v>
      </c>
      <c r="W16" s="18">
        <f t="shared" si="7"/>
        <v>216</v>
      </c>
    </row>
    <row r="17" spans="1:23" x14ac:dyDescent="0.25">
      <c r="A17" s="3">
        <v>7</v>
      </c>
      <c r="B17" s="4" t="s">
        <v>23</v>
      </c>
      <c r="C17" s="19">
        <v>7</v>
      </c>
      <c r="D17" s="19">
        <v>5</v>
      </c>
      <c r="E17" s="19">
        <f>SUM(C17:D17)</f>
        <v>12</v>
      </c>
      <c r="F17" s="19">
        <v>173</v>
      </c>
      <c r="G17" s="19">
        <v>89</v>
      </c>
      <c r="H17" s="19">
        <f t="shared" ref="H17:H21" si="8">SUM(F17:G17)</f>
        <v>262</v>
      </c>
      <c r="I17" s="19">
        <v>54</v>
      </c>
      <c r="J17" s="19">
        <v>82</v>
      </c>
      <c r="K17" s="19">
        <f t="shared" ref="K17:K21" si="9">SUM(I17:J17)</f>
        <v>136</v>
      </c>
      <c r="L17" s="19">
        <v>62</v>
      </c>
      <c r="M17" s="19">
        <v>84</v>
      </c>
      <c r="N17" s="19">
        <f t="shared" ref="N17:N21" si="10">SUM(L17:M17)</f>
        <v>146</v>
      </c>
      <c r="O17" s="19">
        <v>60</v>
      </c>
      <c r="P17" s="19">
        <v>65</v>
      </c>
      <c r="Q17" s="19">
        <f t="shared" ref="Q17:Q21" si="11">SUM(O17:P17)</f>
        <v>125</v>
      </c>
      <c r="R17" s="19">
        <v>92</v>
      </c>
      <c r="S17" s="19">
        <v>50</v>
      </c>
      <c r="T17" s="19">
        <f t="shared" ref="T17:T21" si="12">SUM(R17:S17)</f>
        <v>142</v>
      </c>
      <c r="U17" s="19">
        <v>70</v>
      </c>
      <c r="V17" s="19">
        <v>80</v>
      </c>
      <c r="W17" s="19">
        <f t="shared" ref="W17:W21" si="13">SUM(U17:V17)</f>
        <v>150</v>
      </c>
    </row>
    <row r="18" spans="1:23" x14ac:dyDescent="0.25">
      <c r="A18" s="7">
        <v>8</v>
      </c>
      <c r="B18" s="8" t="s">
        <v>24</v>
      </c>
      <c r="C18" s="9">
        <v>4</v>
      </c>
      <c r="D18" s="9">
        <v>0</v>
      </c>
      <c r="E18" s="9">
        <f>SUM(C18:D18)</f>
        <v>4</v>
      </c>
      <c r="F18" s="9">
        <v>29</v>
      </c>
      <c r="G18" s="9">
        <v>1</v>
      </c>
      <c r="H18" s="9">
        <f t="shared" si="8"/>
        <v>30</v>
      </c>
      <c r="I18" s="9">
        <v>0</v>
      </c>
      <c r="J18" s="9">
        <v>0</v>
      </c>
      <c r="K18" s="9">
        <f t="shared" si="9"/>
        <v>0</v>
      </c>
      <c r="L18" s="9">
        <v>0</v>
      </c>
      <c r="M18" s="9">
        <v>0</v>
      </c>
      <c r="N18" s="9">
        <f t="shared" si="10"/>
        <v>0</v>
      </c>
      <c r="O18" s="9">
        <v>36</v>
      </c>
      <c r="P18" s="9">
        <v>19</v>
      </c>
      <c r="Q18" s="9">
        <f t="shared" si="11"/>
        <v>55</v>
      </c>
      <c r="R18" s="9">
        <v>31</v>
      </c>
      <c r="S18" s="9">
        <v>43</v>
      </c>
      <c r="T18" s="9">
        <f t="shared" si="12"/>
        <v>74</v>
      </c>
      <c r="U18" s="9">
        <v>47</v>
      </c>
      <c r="V18" s="9">
        <v>37</v>
      </c>
      <c r="W18" s="9">
        <f t="shared" si="13"/>
        <v>84</v>
      </c>
    </row>
    <row r="19" spans="1:23" x14ac:dyDescent="0.25">
      <c r="A19" s="7">
        <v>9</v>
      </c>
      <c r="B19" s="8" t="s">
        <v>25</v>
      </c>
      <c r="C19" s="9">
        <v>2</v>
      </c>
      <c r="D19" s="9">
        <v>1</v>
      </c>
      <c r="E19" s="9">
        <f>SUM(C19:D19)</f>
        <v>3</v>
      </c>
      <c r="F19" s="9">
        <v>0</v>
      </c>
      <c r="G19" s="9">
        <v>0</v>
      </c>
      <c r="H19" s="9">
        <f t="shared" si="8"/>
        <v>0</v>
      </c>
      <c r="I19" s="9">
        <v>8</v>
      </c>
      <c r="J19" s="9">
        <v>1</v>
      </c>
      <c r="K19" s="9">
        <f t="shared" si="9"/>
        <v>9</v>
      </c>
      <c r="L19" s="9">
        <v>12</v>
      </c>
      <c r="M19" s="9">
        <v>1</v>
      </c>
      <c r="N19" s="9">
        <f t="shared" si="10"/>
        <v>13</v>
      </c>
      <c r="O19" s="9">
        <v>18</v>
      </c>
      <c r="P19" s="9">
        <v>1</v>
      </c>
      <c r="Q19" s="9">
        <f t="shared" si="11"/>
        <v>19</v>
      </c>
      <c r="R19" s="9">
        <v>16</v>
      </c>
      <c r="S19" s="9">
        <v>1</v>
      </c>
      <c r="T19" s="9">
        <f t="shared" si="12"/>
        <v>17</v>
      </c>
      <c r="U19" s="9">
        <v>13</v>
      </c>
      <c r="V19" s="9">
        <v>2</v>
      </c>
      <c r="W19" s="9">
        <f t="shared" si="13"/>
        <v>15</v>
      </c>
    </row>
    <row r="20" spans="1:23" x14ac:dyDescent="0.25">
      <c r="A20" s="7">
        <v>10</v>
      </c>
      <c r="B20" s="8" t="s">
        <v>26</v>
      </c>
      <c r="C20" s="9">
        <v>1</v>
      </c>
      <c r="D20" s="9">
        <v>1</v>
      </c>
      <c r="E20" s="9">
        <f>SUM(C20:D20)</f>
        <v>2</v>
      </c>
      <c r="F20" s="9">
        <v>25</v>
      </c>
      <c r="G20" s="9">
        <v>0</v>
      </c>
      <c r="H20" s="9">
        <f t="shared" si="8"/>
        <v>25</v>
      </c>
      <c r="I20" s="9">
        <v>0</v>
      </c>
      <c r="J20" s="9">
        <v>0</v>
      </c>
      <c r="K20" s="9">
        <f t="shared" si="9"/>
        <v>0</v>
      </c>
      <c r="L20" s="9">
        <v>0</v>
      </c>
      <c r="M20" s="9">
        <v>0</v>
      </c>
      <c r="N20" s="9">
        <f t="shared" si="10"/>
        <v>0</v>
      </c>
      <c r="O20" s="9">
        <v>0</v>
      </c>
      <c r="P20" s="9">
        <v>0</v>
      </c>
      <c r="Q20" s="9">
        <f t="shared" si="11"/>
        <v>0</v>
      </c>
      <c r="R20" s="9">
        <v>0</v>
      </c>
      <c r="S20" s="9">
        <v>0</v>
      </c>
      <c r="T20" s="9">
        <f t="shared" si="12"/>
        <v>0</v>
      </c>
      <c r="U20" s="9">
        <v>0</v>
      </c>
      <c r="V20" s="9">
        <v>0</v>
      </c>
      <c r="W20" s="9">
        <f t="shared" si="13"/>
        <v>0</v>
      </c>
    </row>
    <row r="21" spans="1:23" x14ac:dyDescent="0.25">
      <c r="A21" s="13">
        <v>11</v>
      </c>
      <c r="B21" s="14" t="s">
        <v>27</v>
      </c>
      <c r="C21" s="15">
        <v>3</v>
      </c>
      <c r="D21" s="15">
        <v>1</v>
      </c>
      <c r="E21" s="15">
        <f>SUM(C21:D21)</f>
        <v>4</v>
      </c>
      <c r="F21" s="20">
        <v>0</v>
      </c>
      <c r="G21" s="20">
        <v>0</v>
      </c>
      <c r="H21" s="20">
        <f t="shared" si="8"/>
        <v>0</v>
      </c>
      <c r="I21" s="20">
        <v>13</v>
      </c>
      <c r="J21" s="20">
        <v>0</v>
      </c>
      <c r="K21" s="20">
        <f t="shared" si="9"/>
        <v>13</v>
      </c>
      <c r="L21" s="20">
        <v>6</v>
      </c>
      <c r="M21" s="20">
        <v>0</v>
      </c>
      <c r="N21" s="20">
        <f t="shared" si="10"/>
        <v>6</v>
      </c>
      <c r="O21" s="20">
        <v>12</v>
      </c>
      <c r="P21" s="20">
        <v>2</v>
      </c>
      <c r="Q21" s="20">
        <f t="shared" si="11"/>
        <v>14</v>
      </c>
      <c r="R21" s="43">
        <v>10</v>
      </c>
      <c r="S21" s="20">
        <v>2</v>
      </c>
      <c r="T21" s="20">
        <f t="shared" si="12"/>
        <v>12</v>
      </c>
      <c r="U21" s="20">
        <v>6</v>
      </c>
      <c r="V21" s="20">
        <v>0</v>
      </c>
      <c r="W21" s="20">
        <f t="shared" si="13"/>
        <v>6</v>
      </c>
    </row>
    <row r="22" spans="1:23" x14ac:dyDescent="0.25">
      <c r="A22" s="26" t="s">
        <v>28</v>
      </c>
      <c r="B22" s="27"/>
      <c r="C22" s="18">
        <f t="shared" ref="C22:W22" si="14">SUM(C17:C21)</f>
        <v>17</v>
      </c>
      <c r="D22" s="18">
        <f t="shared" si="14"/>
        <v>8</v>
      </c>
      <c r="E22" s="18">
        <f t="shared" si="14"/>
        <v>25</v>
      </c>
      <c r="F22" s="18">
        <f t="shared" si="14"/>
        <v>227</v>
      </c>
      <c r="G22" s="18">
        <f t="shared" si="14"/>
        <v>90</v>
      </c>
      <c r="H22" s="18">
        <f t="shared" si="14"/>
        <v>317</v>
      </c>
      <c r="I22" s="18">
        <f t="shared" si="14"/>
        <v>75</v>
      </c>
      <c r="J22" s="18">
        <f t="shared" si="14"/>
        <v>83</v>
      </c>
      <c r="K22" s="18">
        <f t="shared" si="14"/>
        <v>158</v>
      </c>
      <c r="L22" s="18">
        <f t="shared" si="14"/>
        <v>80</v>
      </c>
      <c r="M22" s="18">
        <f t="shared" si="14"/>
        <v>85</v>
      </c>
      <c r="N22" s="18">
        <f t="shared" si="14"/>
        <v>165</v>
      </c>
      <c r="O22" s="18">
        <f t="shared" si="14"/>
        <v>126</v>
      </c>
      <c r="P22" s="18">
        <f t="shared" si="14"/>
        <v>87</v>
      </c>
      <c r="Q22" s="18">
        <f t="shared" si="14"/>
        <v>213</v>
      </c>
      <c r="R22" s="18">
        <f t="shared" si="14"/>
        <v>149</v>
      </c>
      <c r="S22" s="18">
        <f t="shared" si="14"/>
        <v>96</v>
      </c>
      <c r="T22" s="18">
        <f t="shared" si="14"/>
        <v>245</v>
      </c>
      <c r="U22" s="18">
        <f t="shared" si="14"/>
        <v>136</v>
      </c>
      <c r="V22" s="18">
        <f t="shared" si="14"/>
        <v>119</v>
      </c>
      <c r="W22" s="18">
        <f t="shared" si="14"/>
        <v>255</v>
      </c>
    </row>
    <row r="23" spans="1:23" x14ac:dyDescent="0.25">
      <c r="A23" s="22" t="s">
        <v>29</v>
      </c>
      <c r="B23" s="23"/>
      <c r="C23" s="21">
        <f t="shared" ref="C23:W23" si="15">SUM(C22,C16)</f>
        <v>35</v>
      </c>
      <c r="D23" s="21">
        <f t="shared" si="15"/>
        <v>37</v>
      </c>
      <c r="E23" s="21">
        <f t="shared" si="15"/>
        <v>72</v>
      </c>
      <c r="F23" s="21">
        <f t="shared" si="15"/>
        <v>422</v>
      </c>
      <c r="G23" s="21">
        <f t="shared" si="15"/>
        <v>91</v>
      </c>
      <c r="H23" s="21">
        <f>SUM(H16+H22)</f>
        <v>513</v>
      </c>
      <c r="I23" s="21">
        <f>SUM(I16+I22)</f>
        <v>246</v>
      </c>
      <c r="J23" s="21">
        <f>SUM(J16+J22)</f>
        <v>83</v>
      </c>
      <c r="K23" s="21">
        <f>SUM(K16+K22)</f>
        <v>329</v>
      </c>
      <c r="L23" s="21">
        <f>SUM(L16+L22)</f>
        <v>310</v>
      </c>
      <c r="M23" s="21">
        <f t="shared" si="15"/>
        <v>85</v>
      </c>
      <c r="N23" s="21">
        <f t="shared" si="15"/>
        <v>395</v>
      </c>
      <c r="O23" s="21">
        <f t="shared" si="15"/>
        <v>279</v>
      </c>
      <c r="P23" s="21">
        <f t="shared" si="15"/>
        <v>87</v>
      </c>
      <c r="Q23" s="21">
        <f t="shared" si="15"/>
        <v>366</v>
      </c>
      <c r="R23" s="21">
        <f t="shared" si="15"/>
        <v>293</v>
      </c>
      <c r="S23" s="21">
        <f t="shared" si="15"/>
        <v>96</v>
      </c>
      <c r="T23" s="21">
        <f t="shared" si="15"/>
        <v>389</v>
      </c>
      <c r="U23" s="21">
        <f t="shared" si="15"/>
        <v>352</v>
      </c>
      <c r="V23" s="21">
        <f t="shared" si="15"/>
        <v>119</v>
      </c>
      <c r="W23" s="21">
        <f t="shared" si="15"/>
        <v>471</v>
      </c>
    </row>
  </sheetData>
  <mergeCells count="38">
    <mergeCell ref="A16:B16"/>
    <mergeCell ref="A22:B22"/>
    <mergeCell ref="A23:B23"/>
    <mergeCell ref="B5:B9"/>
    <mergeCell ref="C5:E5"/>
    <mergeCell ref="F5:W5"/>
    <mergeCell ref="E6:E9"/>
    <mergeCell ref="F6:H6"/>
    <mergeCell ref="I6:K6"/>
    <mergeCell ref="L6:N6"/>
    <mergeCell ref="O6:Q6"/>
    <mergeCell ref="R6:T6"/>
    <mergeCell ref="U6:W6"/>
    <mergeCell ref="W7:W8"/>
    <mergeCell ref="A5:A9"/>
    <mergeCell ref="C6:C9"/>
    <mergeCell ref="D6:D9"/>
    <mergeCell ref="A1:W1"/>
    <mergeCell ref="A2:W2"/>
    <mergeCell ref="A3:W3"/>
    <mergeCell ref="A4:W4"/>
    <mergeCell ref="F7:F8"/>
    <mergeCell ref="G7:G8"/>
    <mergeCell ref="H7:H8"/>
    <mergeCell ref="I7:I8"/>
    <mergeCell ref="T7:T8"/>
    <mergeCell ref="U7:U8"/>
    <mergeCell ref="V7:V8"/>
    <mergeCell ref="O7:O8"/>
    <mergeCell ref="P7:P8"/>
    <mergeCell ref="Q7:Q8"/>
    <mergeCell ref="R7:R8"/>
    <mergeCell ref="S7:S8"/>
    <mergeCell ref="J7:J8"/>
    <mergeCell ref="K7:K8"/>
    <mergeCell ref="L7:L8"/>
    <mergeCell ref="M7:M8"/>
    <mergeCell ref="N7:N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2021-10-21T06:24:42Z</dcterms:created>
  <dcterms:modified xsi:type="dcterms:W3CDTF">2022-07-21T07:17:40Z</dcterms:modified>
</cp:coreProperties>
</file>