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4175" yWindow="1665" windowWidth="13710" windowHeight="1234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  <c r="F22"/>
  <c r="G5"/>
  <c r="G6"/>
  <c r="G7"/>
  <c r="G8"/>
  <c r="G9"/>
  <c r="G10"/>
  <c r="G11"/>
  <c r="G12"/>
  <c r="G13"/>
  <c r="G14"/>
  <c r="G15"/>
  <c r="G16"/>
  <c r="G17"/>
  <c r="G18"/>
  <c r="G19"/>
  <c r="G20"/>
  <c r="G21"/>
  <c r="G4"/>
  <c r="E22"/>
  <c r="E9"/>
  <c r="D22" l="1"/>
  <c r="C22"/>
  <c r="C19"/>
  <c r="C13"/>
  <c r="D9"/>
  <c r="C9"/>
  <c r="D8"/>
  <c r="C8"/>
  <c r="C7"/>
  <c r="D6"/>
</calcChain>
</file>

<file path=xl/sharedStrings.xml><?xml version="1.0" encoding="utf-8"?>
<sst xmlns="http://schemas.openxmlformats.org/spreadsheetml/2006/main" count="34" uniqueCount="34">
  <si>
    <t>JUMLAH</t>
  </si>
  <si>
    <t>Sumber : Dinas Penanaman Modal dan Pelayanan Terpadu Satu Pintu Pemprov NTB</t>
  </si>
  <si>
    <t>Izin Prinzip</t>
  </si>
  <si>
    <t>Koperasi UMKM</t>
  </si>
  <si>
    <t>Kelautan dan perikanan</t>
  </si>
  <si>
    <t>Lingkungan Hidup</t>
  </si>
  <si>
    <t>Kehutanan</t>
  </si>
  <si>
    <t>Energi dan SDM</t>
  </si>
  <si>
    <t>Kesehatan</t>
  </si>
  <si>
    <t>Pertanahan</t>
  </si>
  <si>
    <t>Pariwisata</t>
  </si>
  <si>
    <t>Perdagangan</t>
  </si>
  <si>
    <t>Perindustrian</t>
  </si>
  <si>
    <t>Pekerjaan Umum &amp; Perumahan</t>
  </si>
  <si>
    <t>Pertanian dan perkebunan</t>
  </si>
  <si>
    <t>Peternakan</t>
  </si>
  <si>
    <t>Perhubungan</t>
  </si>
  <si>
    <t>Sosial</t>
  </si>
  <si>
    <t>Tenaga kerja</t>
  </si>
  <si>
    <t>Perencanaan dan Pembangunan Daerah</t>
  </si>
  <si>
    <t>Provinsi Nusa Tenggara Barat,</t>
  </si>
  <si>
    <t>No.</t>
  </si>
  <si>
    <t>Jumlah Perusahaan PMA/PMDN Izin/Non Izin yang Tercatat/Diterbitkan Tahun 2020</t>
  </si>
  <si>
    <t>Kepala DPM dan PTSP</t>
  </si>
  <si>
    <t>NIP. 19660316 199402 1 001</t>
  </si>
  <si>
    <t>Jenis Izin dan Non Izin</t>
  </si>
  <si>
    <t>Triwulan I</t>
  </si>
  <si>
    <t>Triwulan II</t>
  </si>
  <si>
    <t>Jumlah</t>
  </si>
  <si>
    <t>Ir. MOHAMMAD RUM, MT</t>
  </si>
  <si>
    <t>Triwulan III</t>
  </si>
  <si>
    <t>Triwulan IV</t>
  </si>
  <si>
    <t>*Data Sampai dengan Triwulan IV Tahun 2020</t>
  </si>
  <si>
    <t>Mataram,            Februari 2021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</si>
</sst>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i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u/>
      <sz val="12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4" fillId="0" borderId="6" xfId="0" applyFon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43" fontId="4" fillId="0" borderId="0" xfId="1" applyFont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0" fillId="2" borderId="5" xfId="0" applyFill="1" applyBorder="1"/>
    <xf numFmtId="0" fontId="0" fillId="2" borderId="1" xfId="0" applyFill="1" applyBorder="1" applyAlignment="1">
      <alignment horizontal="center"/>
    </xf>
    <xf numFmtId="0" fontId="10" fillId="0" borderId="8" xfId="0" applyFont="1" applyBorder="1"/>
    <xf numFmtId="0" fontId="10" fillId="0" borderId="3" xfId="0" applyFont="1" applyBorder="1"/>
    <xf numFmtId="0" fontId="4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>
      <selection activeCell="G23" sqref="G23"/>
    </sheetView>
  </sheetViews>
  <sheetFormatPr defaultRowHeight="15.75"/>
  <cols>
    <col min="2" max="2" width="39" style="1" customWidth="1"/>
    <col min="3" max="3" width="15.7109375" style="1" customWidth="1"/>
    <col min="4" max="4" width="16.5703125" style="1" customWidth="1"/>
    <col min="5" max="6" width="15.5703125" style="1" customWidth="1"/>
    <col min="7" max="7" width="16.140625" style="1" customWidth="1"/>
  </cols>
  <sheetData>
    <row r="1" spans="1:7" ht="37.5" customHeight="1">
      <c r="B1" s="20" t="s">
        <v>22</v>
      </c>
      <c r="C1" s="20"/>
      <c r="D1" s="20"/>
      <c r="E1" s="20"/>
      <c r="F1" s="20"/>
      <c r="G1" s="20"/>
    </row>
    <row r="2" spans="1:7" ht="16.5" thickBot="1"/>
    <row r="3" spans="1:7" ht="19.5" thickTop="1">
      <c r="A3" s="14" t="s">
        <v>21</v>
      </c>
      <c r="B3" s="8" t="s">
        <v>25</v>
      </c>
      <c r="C3" s="8" t="s">
        <v>26</v>
      </c>
      <c r="D3" s="8" t="s">
        <v>27</v>
      </c>
      <c r="E3" s="8" t="s">
        <v>30</v>
      </c>
      <c r="F3" s="8" t="s">
        <v>31</v>
      </c>
      <c r="G3" s="8" t="s">
        <v>28</v>
      </c>
    </row>
    <row r="4" spans="1:7">
      <c r="A4" s="15">
        <v>1</v>
      </c>
      <c r="B4" s="11" t="s">
        <v>2</v>
      </c>
      <c r="C4" s="18">
        <v>0</v>
      </c>
      <c r="D4" s="18">
        <v>0</v>
      </c>
      <c r="E4" s="18">
        <v>0</v>
      </c>
      <c r="F4" s="18">
        <v>0</v>
      </c>
      <c r="G4" s="10">
        <f>+C4+D4+E4+F4</f>
        <v>0</v>
      </c>
    </row>
    <row r="5" spans="1:7">
      <c r="A5" s="16">
        <v>2</v>
      </c>
      <c r="B5" s="11" t="s">
        <v>3</v>
      </c>
      <c r="C5" s="18">
        <v>2</v>
      </c>
      <c r="D5" s="18">
        <v>0</v>
      </c>
      <c r="E5" s="18">
        <v>5</v>
      </c>
      <c r="F5" s="18">
        <v>4</v>
      </c>
      <c r="G5" s="10">
        <f t="shared" ref="G5:G21" si="0">+C5+D5+E5+F5</f>
        <v>11</v>
      </c>
    </row>
    <row r="6" spans="1:7">
      <c r="A6" s="16">
        <v>3</v>
      </c>
      <c r="B6" s="11" t="s">
        <v>4</v>
      </c>
      <c r="C6" s="18">
        <v>163</v>
      </c>
      <c r="D6" s="18">
        <f>156+1</f>
        <v>157</v>
      </c>
      <c r="E6" s="18">
        <v>160</v>
      </c>
      <c r="F6" s="18">
        <v>157</v>
      </c>
      <c r="G6" s="10">
        <f t="shared" si="0"/>
        <v>637</v>
      </c>
    </row>
    <row r="7" spans="1:7">
      <c r="A7" s="16">
        <v>4</v>
      </c>
      <c r="B7" s="11" t="s">
        <v>5</v>
      </c>
      <c r="C7" s="18">
        <f>16+1</f>
        <v>17</v>
      </c>
      <c r="D7" s="18">
        <v>10</v>
      </c>
      <c r="E7" s="18">
        <v>7</v>
      </c>
      <c r="F7" s="18">
        <v>13</v>
      </c>
      <c r="G7" s="10">
        <f t="shared" si="0"/>
        <v>47</v>
      </c>
    </row>
    <row r="8" spans="1:7">
      <c r="A8" s="16">
        <v>5</v>
      </c>
      <c r="B8" s="11" t="s">
        <v>6</v>
      </c>
      <c r="C8" s="18">
        <f>4+1</f>
        <v>5</v>
      </c>
      <c r="D8" s="18">
        <f>3+2</f>
        <v>5</v>
      </c>
      <c r="E8" s="18">
        <v>1</v>
      </c>
      <c r="F8" s="18">
        <v>3</v>
      </c>
      <c r="G8" s="10">
        <f t="shared" si="0"/>
        <v>14</v>
      </c>
    </row>
    <row r="9" spans="1:7">
      <c r="A9" s="16">
        <v>6</v>
      </c>
      <c r="B9" s="11" t="s">
        <v>7</v>
      </c>
      <c r="C9" s="18">
        <f>128+14</f>
        <v>142</v>
      </c>
      <c r="D9" s="18">
        <f>91+2</f>
        <v>93</v>
      </c>
      <c r="E9" s="18">
        <f>56+1</f>
        <v>57</v>
      </c>
      <c r="F9" s="18">
        <v>53</v>
      </c>
      <c r="G9" s="10">
        <f t="shared" si="0"/>
        <v>345</v>
      </c>
    </row>
    <row r="10" spans="1:7">
      <c r="A10" s="16">
        <v>7</v>
      </c>
      <c r="B10" s="11" t="s">
        <v>8</v>
      </c>
      <c r="C10" s="18">
        <v>10</v>
      </c>
      <c r="D10" s="18">
        <v>4</v>
      </c>
      <c r="E10" s="18">
        <v>10</v>
      </c>
      <c r="F10" s="18">
        <v>5</v>
      </c>
      <c r="G10" s="10">
        <f t="shared" si="0"/>
        <v>29</v>
      </c>
    </row>
    <row r="11" spans="1:7">
      <c r="A11" s="16">
        <v>8</v>
      </c>
      <c r="B11" s="11" t="s">
        <v>9</v>
      </c>
      <c r="C11" s="18">
        <v>0</v>
      </c>
      <c r="D11" s="18">
        <v>0</v>
      </c>
      <c r="E11" s="18">
        <v>0</v>
      </c>
      <c r="F11" s="18">
        <v>0</v>
      </c>
      <c r="G11" s="10">
        <f t="shared" si="0"/>
        <v>0</v>
      </c>
    </row>
    <row r="12" spans="1:7">
      <c r="A12" s="16">
        <v>9</v>
      </c>
      <c r="B12" s="11" t="s">
        <v>10</v>
      </c>
      <c r="C12" s="18">
        <v>0</v>
      </c>
      <c r="D12" s="18">
        <v>0</v>
      </c>
      <c r="E12" s="18">
        <v>1</v>
      </c>
      <c r="F12" s="18">
        <v>0</v>
      </c>
      <c r="G12" s="10">
        <f t="shared" si="0"/>
        <v>1</v>
      </c>
    </row>
    <row r="13" spans="1:7">
      <c r="A13" s="16">
        <v>10</v>
      </c>
      <c r="B13" s="11" t="s">
        <v>11</v>
      </c>
      <c r="C13" s="18">
        <f>1+1</f>
        <v>2</v>
      </c>
      <c r="D13" s="18">
        <v>0</v>
      </c>
      <c r="E13" s="18">
        <v>1</v>
      </c>
      <c r="F13" s="18">
        <v>0</v>
      </c>
      <c r="G13" s="10">
        <f t="shared" si="0"/>
        <v>3</v>
      </c>
    </row>
    <row r="14" spans="1:7">
      <c r="A14" s="16">
        <v>11</v>
      </c>
      <c r="B14" s="11" t="s">
        <v>12</v>
      </c>
      <c r="C14" s="18">
        <v>0</v>
      </c>
      <c r="D14" s="18">
        <v>0</v>
      </c>
      <c r="E14" s="18">
        <v>0</v>
      </c>
      <c r="F14" s="18">
        <v>0</v>
      </c>
      <c r="G14" s="10">
        <f t="shared" si="0"/>
        <v>0</v>
      </c>
    </row>
    <row r="15" spans="1:7">
      <c r="A15" s="16">
        <v>12</v>
      </c>
      <c r="B15" s="11" t="s">
        <v>13</v>
      </c>
      <c r="C15" s="18">
        <v>5</v>
      </c>
      <c r="D15" s="18">
        <v>1</v>
      </c>
      <c r="E15" s="18">
        <v>5</v>
      </c>
      <c r="F15" s="18">
        <v>4</v>
      </c>
      <c r="G15" s="10">
        <f t="shared" si="0"/>
        <v>15</v>
      </c>
    </row>
    <row r="16" spans="1:7">
      <c r="A16" s="16">
        <v>13</v>
      </c>
      <c r="B16" s="11" t="s">
        <v>14</v>
      </c>
      <c r="C16" s="18">
        <v>0</v>
      </c>
      <c r="D16" s="18">
        <v>1</v>
      </c>
      <c r="E16" s="18">
        <v>2</v>
      </c>
      <c r="F16" s="18">
        <v>0</v>
      </c>
      <c r="G16" s="10">
        <f t="shared" si="0"/>
        <v>3</v>
      </c>
    </row>
    <row r="17" spans="1:7">
      <c r="A17" s="16">
        <v>14</v>
      </c>
      <c r="B17" s="11" t="s">
        <v>15</v>
      </c>
      <c r="C17" s="18">
        <v>540</v>
      </c>
      <c r="D17" s="18">
        <v>488</v>
      </c>
      <c r="E17" s="18">
        <v>754</v>
      </c>
      <c r="F17" s="18">
        <v>903</v>
      </c>
      <c r="G17" s="10">
        <f t="shared" si="0"/>
        <v>2685</v>
      </c>
    </row>
    <row r="18" spans="1:7">
      <c r="A18" s="16">
        <v>15</v>
      </c>
      <c r="B18" s="11" t="s">
        <v>16</v>
      </c>
      <c r="C18" s="18">
        <v>20</v>
      </c>
      <c r="D18" s="18">
        <v>9</v>
      </c>
      <c r="E18" s="18">
        <v>14</v>
      </c>
      <c r="F18" s="18">
        <v>16</v>
      </c>
      <c r="G18" s="10">
        <f t="shared" si="0"/>
        <v>59</v>
      </c>
    </row>
    <row r="19" spans="1:7">
      <c r="A19" s="16">
        <v>16</v>
      </c>
      <c r="B19" s="11" t="s">
        <v>17</v>
      </c>
      <c r="C19" s="18">
        <f>1+8</f>
        <v>9</v>
      </c>
      <c r="D19" s="18">
        <v>3</v>
      </c>
      <c r="E19" s="18">
        <v>4</v>
      </c>
      <c r="F19" s="18">
        <v>4</v>
      </c>
      <c r="G19" s="10">
        <f t="shared" si="0"/>
        <v>20</v>
      </c>
    </row>
    <row r="20" spans="1:7">
      <c r="A20" s="16">
        <v>17</v>
      </c>
      <c r="B20" s="11" t="s">
        <v>18</v>
      </c>
      <c r="C20" s="18">
        <v>0</v>
      </c>
      <c r="D20" s="18">
        <v>0</v>
      </c>
      <c r="E20" s="18">
        <v>0</v>
      </c>
      <c r="F20" s="18">
        <v>0</v>
      </c>
      <c r="G20" s="10">
        <f t="shared" si="0"/>
        <v>0</v>
      </c>
    </row>
    <row r="21" spans="1:7">
      <c r="A21" s="16">
        <v>18</v>
      </c>
      <c r="B21" s="11" t="s">
        <v>19</v>
      </c>
      <c r="C21" s="18">
        <v>0</v>
      </c>
      <c r="D21" s="18">
        <v>0</v>
      </c>
      <c r="E21" s="18">
        <v>0</v>
      </c>
      <c r="F21" s="18">
        <v>0</v>
      </c>
      <c r="G21" s="10">
        <f t="shared" si="0"/>
        <v>0</v>
      </c>
    </row>
    <row r="22" spans="1:7" ht="16.5" thickBot="1">
      <c r="A22" s="13"/>
      <c r="B22" s="12" t="s">
        <v>0</v>
      </c>
      <c r="C22" s="19">
        <f>SUM(C4:C21)</f>
        <v>915</v>
      </c>
      <c r="D22" s="19">
        <f>SUM(D4:D21)</f>
        <v>771</v>
      </c>
      <c r="E22" s="19">
        <f>SUM(E4:E21)</f>
        <v>1021</v>
      </c>
      <c r="F22" s="19">
        <f>SUM(F4:F21)</f>
        <v>1162</v>
      </c>
      <c r="G22" s="19">
        <f>SUM(G4:G21)</f>
        <v>3869</v>
      </c>
    </row>
    <row r="23" spans="1:7" ht="16.5" thickTop="1">
      <c r="B23" s="2"/>
      <c r="C23" s="17"/>
      <c r="D23" s="17"/>
      <c r="E23" s="17"/>
      <c r="F23" s="17"/>
      <c r="G23" s="9"/>
    </row>
    <row r="24" spans="1:7">
      <c r="B24" s="4" t="s">
        <v>1</v>
      </c>
      <c r="C24" s="4"/>
      <c r="D24" s="4"/>
      <c r="E24" s="4"/>
      <c r="F24" s="4"/>
      <c r="G24" s="3"/>
    </row>
    <row r="25" spans="1:7">
      <c r="B25" s="5" t="s">
        <v>32</v>
      </c>
      <c r="C25" s="5"/>
      <c r="D25" s="5"/>
      <c r="E25" s="5"/>
      <c r="F25" s="5"/>
    </row>
    <row r="28" spans="1:7">
      <c r="D28" s="6" t="s">
        <v>33</v>
      </c>
      <c r="E28" s="6"/>
      <c r="F28" s="6"/>
      <c r="G28" s="6"/>
    </row>
    <row r="29" spans="1:7">
      <c r="D29" s="6"/>
      <c r="E29" s="6"/>
      <c r="F29" s="6"/>
      <c r="G29" s="6"/>
    </row>
    <row r="30" spans="1:7">
      <c r="D30" s="6" t="s">
        <v>23</v>
      </c>
      <c r="E30" s="6"/>
      <c r="F30" s="6"/>
      <c r="G30" s="6"/>
    </row>
    <row r="31" spans="1:7">
      <c r="D31" s="6" t="s">
        <v>20</v>
      </c>
      <c r="E31" s="6"/>
      <c r="F31" s="6"/>
      <c r="G31" s="6"/>
    </row>
    <row r="32" spans="1:7">
      <c r="D32" s="6"/>
      <c r="E32" s="6"/>
      <c r="F32" s="6"/>
      <c r="G32" s="6"/>
    </row>
    <row r="33" spans="4:7">
      <c r="D33" s="6"/>
      <c r="E33" s="6"/>
      <c r="F33" s="6"/>
      <c r="G33" s="6"/>
    </row>
    <row r="34" spans="4:7">
      <c r="D34" s="6"/>
      <c r="E34" s="6"/>
      <c r="F34" s="6"/>
      <c r="G34" s="6"/>
    </row>
    <row r="35" spans="4:7">
      <c r="D35" s="7" t="s">
        <v>29</v>
      </c>
      <c r="E35" s="7"/>
      <c r="F35" s="7"/>
      <c r="G35" s="7"/>
    </row>
    <row r="36" spans="4:7">
      <c r="D36" s="6" t="s">
        <v>24</v>
      </c>
      <c r="E36" s="6"/>
      <c r="F36" s="6"/>
      <c r="G36" s="6"/>
    </row>
  </sheetData>
  <mergeCells count="1">
    <mergeCell ref="B1:G1"/>
  </mergeCells>
  <pageMargins left="2.0099999999999998" right="0.70866141732283472" top="0.74803149606299213" bottom="0.74803149606299213" header="0.31496062992125984" footer="0.31496062992125984"/>
  <pageSetup paperSize="5" scale="85" orientation="landscape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ASUS DESKBOOK</cp:lastModifiedBy>
  <cp:lastPrinted>2021-03-19T08:09:52Z</cp:lastPrinted>
  <dcterms:created xsi:type="dcterms:W3CDTF">2019-03-03T02:55:01Z</dcterms:created>
  <dcterms:modified xsi:type="dcterms:W3CDTF">2021-03-19T08:09:54Z</dcterms:modified>
</cp:coreProperties>
</file>