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A9C549C6-12ED-483B-918F-538232FC13CD}" xr6:coauthVersionLast="40" xr6:coauthVersionMax="40" xr10:uidLastSave="{00000000-0000-0000-0000-000000000000}"/>
  <bookViews>
    <workbookView xWindow="14055" yWindow="1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8" i="1"/>
  <c r="I9" i="1"/>
  <c r="K9" i="1" s="1"/>
  <c r="I10" i="1"/>
  <c r="K10" i="1" s="1"/>
  <c r="I11" i="1"/>
  <c r="K11" i="1" s="1"/>
  <c r="I12" i="1"/>
  <c r="I13" i="1"/>
  <c r="K13" i="1" s="1"/>
  <c r="I14" i="1"/>
  <c r="K14" i="1" s="1"/>
  <c r="I15" i="1"/>
  <c r="K15" i="1" s="1"/>
  <c r="I16" i="1"/>
  <c r="I17" i="1"/>
  <c r="K17" i="1" s="1"/>
  <c r="I8" i="1"/>
  <c r="K8" i="1" s="1"/>
  <c r="H9" i="1"/>
  <c r="H10" i="1"/>
  <c r="H11" i="1"/>
  <c r="H12" i="1"/>
  <c r="H13" i="1"/>
  <c r="H14" i="1"/>
  <c r="H15" i="1"/>
  <c r="H16" i="1"/>
  <c r="H17" i="1"/>
  <c r="H8" i="1"/>
  <c r="E9" i="1"/>
  <c r="E10" i="1"/>
  <c r="E11" i="1"/>
  <c r="E12" i="1"/>
  <c r="E13" i="1"/>
  <c r="E14" i="1"/>
  <c r="E15" i="1"/>
  <c r="E16" i="1"/>
  <c r="E17" i="1"/>
  <c r="E8" i="1"/>
  <c r="K16" i="1" l="1"/>
  <c r="K12" i="1"/>
  <c r="K18" i="1"/>
  <c r="I18" i="1"/>
  <c r="A9" i="1"/>
  <c r="A10" i="1" s="1"/>
  <c r="A11" i="1" s="1"/>
  <c r="A12" i="1" s="1"/>
  <c r="A13" i="1" s="1"/>
  <c r="A14" i="1" s="1"/>
  <c r="A15" i="1" s="1"/>
  <c r="A16" i="1" s="1"/>
  <c r="A17" i="1" s="1"/>
  <c r="J18" i="1"/>
  <c r="H18" i="1" l="1"/>
  <c r="E18" i="1"/>
  <c r="C18" i="1"/>
  <c r="F18" i="1"/>
  <c r="G18" i="1"/>
  <c r="D18" i="1"/>
</calcChain>
</file>

<file path=xl/sharedStrings.xml><?xml version="1.0" encoding="utf-8"?>
<sst xmlns="http://schemas.openxmlformats.org/spreadsheetml/2006/main" count="39" uniqueCount="31">
  <si>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</si>
  <si>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</si>
  <si>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</si>
  <si>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</si>
  <si>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</si>
  <si>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</si>
  <si>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</si>
  <si>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</si>
  <si>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</si>
  <si>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</si>
  <si>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</si>
  <si>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</si>
  <si>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</si>
  <si>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</si>
  <si>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</si>
  <si>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</si>
  <si>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</si>
  <si>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</si>
  <si>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</si>
  <si>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</si>
  <si>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</si>
  <si>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</si>
  <si>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</si>
  <si>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</si>
  <si>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</si>
  <si>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Negeri</t>
  </si>
  <si>
    <t>Swasta</t>
  </si>
  <si>
    <t>Laki-laki</t>
  </si>
  <si>
    <t>Perempuan</t>
  </si>
  <si>
    <t>Jumlah Peserta Didik SD Menurut Kabupaten/Kota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</si>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</sst>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K19"/>
  <sheetViews>
    <sheetView tabSelected="1" topLeftCell="C1" workbookViewId="0">
      <selection activeCell="F8" sqref="F8:G17"/>
    </sheetView>
  </sheetViews>
  <sheetFormatPr defaultRowHeight="15" x14ac:dyDescent="0.25"/>
  <cols>
    <col min="2" max="2" width="15.7109375" bestFit="1" customWidth="1"/>
    <col min="3" max="11" width="12.7109375" customWidth="1"/>
  </cols>
  <sheetData>
    <row r="1" spans="1:11" ht="26.25" x14ac:dyDescent="0.4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 x14ac:dyDescent="0.4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24.95" customHeight="1" x14ac:dyDescent="0.25">
      <c r="A4" s="18" t="s">
        <v>0</v>
      </c>
      <c r="B4" s="20" t="s">
        <v>1</v>
      </c>
      <c r="C4" s="20" t="s">
        <v>25</v>
      </c>
      <c r="D4" s="20"/>
      <c r="E4" s="20"/>
      <c r="F4" s="20" t="s">
        <v>26</v>
      </c>
      <c r="G4" s="20"/>
      <c r="H4" s="20"/>
      <c r="I4" s="20" t="s">
        <v>2</v>
      </c>
      <c r="J4" s="20"/>
      <c r="K4" s="20"/>
    </row>
    <row r="5" spans="1:11" s="3" customFormat="1" ht="24.95" customHeight="1" x14ac:dyDescent="0.25">
      <c r="A5" s="19"/>
      <c r="B5" s="14"/>
      <c r="C5" s="14" t="s">
        <v>27</v>
      </c>
      <c r="D5" s="14" t="s">
        <v>28</v>
      </c>
      <c r="E5" s="14" t="s">
        <v>2</v>
      </c>
      <c r="F5" s="14" t="s">
        <v>27</v>
      </c>
      <c r="G5" s="14" t="s">
        <v>28</v>
      </c>
      <c r="H5" s="14" t="s">
        <v>2</v>
      </c>
      <c r="I5" s="14" t="s">
        <v>27</v>
      </c>
      <c r="J5" s="14" t="s">
        <v>28</v>
      </c>
      <c r="K5" s="14" t="s">
        <v>2</v>
      </c>
    </row>
    <row r="6" spans="1:11" s="3" customFormat="1" ht="24.95" customHeight="1" x14ac:dyDescent="0.2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23</v>
      </c>
      <c r="K7" s="11" t="s">
        <v>24</v>
      </c>
    </row>
    <row r="8" spans="1:11" s="3" customFormat="1" ht="24.95" customHeight="1" x14ac:dyDescent="0.25">
      <c r="A8" s="4">
        <v>1</v>
      </c>
      <c r="B8" s="5" t="s">
        <v>3</v>
      </c>
      <c r="C8" s="6">
        <v>33602</v>
      </c>
      <c r="D8" s="6">
        <v>30860</v>
      </c>
      <c r="E8" s="6">
        <f>C8+D8</f>
        <v>64462</v>
      </c>
      <c r="F8" s="6">
        <v>607</v>
      </c>
      <c r="G8" s="6">
        <v>530</v>
      </c>
      <c r="H8" s="6">
        <f>F8+G8</f>
        <v>1137</v>
      </c>
      <c r="I8" s="13">
        <f>C8+F8</f>
        <v>34209</v>
      </c>
      <c r="J8" s="6">
        <f>D8+G8</f>
        <v>31390</v>
      </c>
      <c r="K8" s="13">
        <f>I8+J8</f>
        <v>65599</v>
      </c>
    </row>
    <row r="9" spans="1:11" s="3" customFormat="1" ht="24.95" customHeight="1" x14ac:dyDescent="0.25">
      <c r="A9" s="7">
        <f>+A8+1</f>
        <v>2</v>
      </c>
      <c r="B9" s="8" t="s">
        <v>4</v>
      </c>
      <c r="C9" s="9">
        <v>45066</v>
      </c>
      <c r="D9" s="9">
        <v>41955</v>
      </c>
      <c r="E9" s="6">
        <f t="shared" ref="E9:E17" si="0">C9+D9</f>
        <v>87021</v>
      </c>
      <c r="F9" s="6">
        <v>457</v>
      </c>
      <c r="G9" s="9">
        <v>419</v>
      </c>
      <c r="H9" s="6">
        <f t="shared" ref="H9:H17" si="1">F9+G9</f>
        <v>876</v>
      </c>
      <c r="I9" s="13">
        <f t="shared" ref="I9:I17" si="2">C9+F9</f>
        <v>45523</v>
      </c>
      <c r="J9" s="6">
        <f t="shared" ref="J9:J17" si="3">D9+G9</f>
        <v>42374</v>
      </c>
      <c r="K9" s="13">
        <f t="shared" ref="K9:K17" si="4">I9+J9</f>
        <v>87897</v>
      </c>
    </row>
    <row r="10" spans="1:11" s="3" customFormat="1" ht="24.95" customHeight="1" x14ac:dyDescent="0.25">
      <c r="A10" s="7">
        <f t="shared" ref="A10:A17" si="5">+A9+1</f>
        <v>3</v>
      </c>
      <c r="B10" s="8" t="s">
        <v>5</v>
      </c>
      <c r="C10" s="9">
        <v>64888</v>
      </c>
      <c r="D10" s="9">
        <v>60119</v>
      </c>
      <c r="E10" s="6">
        <f t="shared" si="0"/>
        <v>125007</v>
      </c>
      <c r="F10" s="6">
        <v>2437</v>
      </c>
      <c r="G10" s="9">
        <v>2267</v>
      </c>
      <c r="H10" s="6">
        <f t="shared" si="1"/>
        <v>4704</v>
      </c>
      <c r="I10" s="13">
        <f t="shared" si="2"/>
        <v>67325</v>
      </c>
      <c r="J10" s="6">
        <f t="shared" si="3"/>
        <v>62386</v>
      </c>
      <c r="K10" s="13">
        <f t="shared" si="4"/>
        <v>129711</v>
      </c>
    </row>
    <row r="11" spans="1:11" s="3" customFormat="1" ht="24.95" customHeight="1" x14ac:dyDescent="0.25">
      <c r="A11" s="7">
        <f t="shared" si="5"/>
        <v>4</v>
      </c>
      <c r="B11" s="8" t="s">
        <v>6</v>
      </c>
      <c r="C11" s="9">
        <v>25677</v>
      </c>
      <c r="D11" s="9">
        <v>23909</v>
      </c>
      <c r="E11" s="6">
        <f t="shared" si="0"/>
        <v>49586</v>
      </c>
      <c r="F11" s="6">
        <v>258</v>
      </c>
      <c r="G11" s="9">
        <v>231</v>
      </c>
      <c r="H11" s="6">
        <f t="shared" si="1"/>
        <v>489</v>
      </c>
      <c r="I11" s="13">
        <f t="shared" si="2"/>
        <v>25935</v>
      </c>
      <c r="J11" s="6">
        <f t="shared" si="3"/>
        <v>24140</v>
      </c>
      <c r="K11" s="13">
        <f t="shared" si="4"/>
        <v>50075</v>
      </c>
    </row>
    <row r="12" spans="1:11" s="3" customFormat="1" ht="24.95" customHeight="1" x14ac:dyDescent="0.25">
      <c r="A12" s="7">
        <f t="shared" si="5"/>
        <v>5</v>
      </c>
      <c r="B12" s="8" t="s">
        <v>7</v>
      </c>
      <c r="C12" s="9">
        <v>17797</v>
      </c>
      <c r="D12" s="9">
        <v>16245</v>
      </c>
      <c r="E12" s="6">
        <f t="shared" si="0"/>
        <v>34042</v>
      </c>
      <c r="F12" s="6">
        <v>59</v>
      </c>
      <c r="G12" s="9">
        <v>55</v>
      </c>
      <c r="H12" s="6">
        <f t="shared" si="1"/>
        <v>114</v>
      </c>
      <c r="I12" s="13">
        <f t="shared" si="2"/>
        <v>17856</v>
      </c>
      <c r="J12" s="6">
        <f t="shared" si="3"/>
        <v>16300</v>
      </c>
      <c r="K12" s="13">
        <f t="shared" si="4"/>
        <v>34156</v>
      </c>
    </row>
    <row r="13" spans="1:11" s="3" customFormat="1" ht="24.95" customHeight="1" x14ac:dyDescent="0.25">
      <c r="A13" s="7">
        <f t="shared" si="5"/>
        <v>6</v>
      </c>
      <c r="B13" s="8" t="s">
        <v>8</v>
      </c>
      <c r="C13" s="9">
        <v>33417</v>
      </c>
      <c r="D13" s="9">
        <v>29708</v>
      </c>
      <c r="E13" s="6">
        <f t="shared" si="0"/>
        <v>63125</v>
      </c>
      <c r="F13" s="6">
        <v>82</v>
      </c>
      <c r="G13" s="9">
        <v>55</v>
      </c>
      <c r="H13" s="6">
        <f t="shared" si="1"/>
        <v>137</v>
      </c>
      <c r="I13" s="13">
        <f t="shared" si="2"/>
        <v>33499</v>
      </c>
      <c r="J13" s="6">
        <f t="shared" si="3"/>
        <v>29763</v>
      </c>
      <c r="K13" s="13">
        <f t="shared" si="4"/>
        <v>63262</v>
      </c>
    </row>
    <row r="14" spans="1:11" s="3" customFormat="1" ht="24.95" customHeight="1" x14ac:dyDescent="0.25">
      <c r="A14" s="7">
        <f>+A13+1</f>
        <v>7</v>
      </c>
      <c r="B14" s="8" t="s">
        <v>9</v>
      </c>
      <c r="C14" s="9">
        <v>7626</v>
      </c>
      <c r="D14" s="9">
        <v>7120</v>
      </c>
      <c r="E14" s="6">
        <f t="shared" si="0"/>
        <v>14746</v>
      </c>
      <c r="F14" s="6">
        <v>177</v>
      </c>
      <c r="G14" s="9">
        <v>182</v>
      </c>
      <c r="H14" s="6">
        <f t="shared" si="1"/>
        <v>359</v>
      </c>
      <c r="I14" s="13">
        <f t="shared" si="2"/>
        <v>7803</v>
      </c>
      <c r="J14" s="6">
        <f t="shared" si="3"/>
        <v>7302</v>
      </c>
      <c r="K14" s="13">
        <f t="shared" si="4"/>
        <v>15105</v>
      </c>
    </row>
    <row r="15" spans="1:11" s="3" customFormat="1" ht="24.95" customHeight="1" x14ac:dyDescent="0.25">
      <c r="A15" s="7">
        <f>+A14+1</f>
        <v>8</v>
      </c>
      <c r="B15" s="8" t="s">
        <v>10</v>
      </c>
      <c r="C15" s="9">
        <v>12839</v>
      </c>
      <c r="D15" s="9">
        <v>12097</v>
      </c>
      <c r="E15" s="6">
        <f t="shared" si="0"/>
        <v>24936</v>
      </c>
      <c r="F15" s="6">
        <v>67</v>
      </c>
      <c r="G15" s="9">
        <v>70</v>
      </c>
      <c r="H15" s="6">
        <f t="shared" si="1"/>
        <v>137</v>
      </c>
      <c r="I15" s="13">
        <f t="shared" si="2"/>
        <v>12906</v>
      </c>
      <c r="J15" s="6">
        <f t="shared" si="3"/>
        <v>12167</v>
      </c>
      <c r="K15" s="13">
        <f t="shared" si="4"/>
        <v>25073</v>
      </c>
    </row>
    <row r="16" spans="1:11" s="3" customFormat="1" ht="24.95" customHeight="1" x14ac:dyDescent="0.25">
      <c r="A16" s="4">
        <f>+A15+1</f>
        <v>9</v>
      </c>
      <c r="B16" s="5" t="s">
        <v>11</v>
      </c>
      <c r="C16" s="6">
        <v>20712</v>
      </c>
      <c r="D16" s="9">
        <v>19168</v>
      </c>
      <c r="E16" s="6">
        <f t="shared" si="0"/>
        <v>39880</v>
      </c>
      <c r="F16" s="6">
        <v>2110</v>
      </c>
      <c r="G16" s="9">
        <v>1844</v>
      </c>
      <c r="H16" s="6">
        <f t="shared" si="1"/>
        <v>3954</v>
      </c>
      <c r="I16" s="13">
        <f t="shared" si="2"/>
        <v>22822</v>
      </c>
      <c r="J16" s="6">
        <f t="shared" si="3"/>
        <v>21012</v>
      </c>
      <c r="K16" s="13">
        <f t="shared" si="4"/>
        <v>43834</v>
      </c>
    </row>
    <row r="17" spans="1:11" s="3" customFormat="1" ht="24.95" customHeight="1" thickBot="1" x14ac:dyDescent="0.3">
      <c r="A17" s="7">
        <f t="shared" si="5"/>
        <v>10</v>
      </c>
      <c r="B17" s="8" t="s">
        <v>12</v>
      </c>
      <c r="C17" s="9">
        <v>8431</v>
      </c>
      <c r="D17" s="9">
        <v>7731</v>
      </c>
      <c r="E17" s="6">
        <f t="shared" si="0"/>
        <v>16162</v>
      </c>
      <c r="F17" s="6">
        <v>421</v>
      </c>
      <c r="G17" s="9">
        <v>458</v>
      </c>
      <c r="H17" s="6">
        <f t="shared" si="1"/>
        <v>879</v>
      </c>
      <c r="I17" s="13">
        <f t="shared" si="2"/>
        <v>8852</v>
      </c>
      <c r="J17" s="6">
        <f t="shared" si="3"/>
        <v>8189</v>
      </c>
      <c r="K17" s="13">
        <f t="shared" si="4"/>
        <v>17041</v>
      </c>
    </row>
    <row r="18" spans="1:11" s="3" customFormat="1" ht="24.95" customHeight="1" thickBot="1" x14ac:dyDescent="0.3">
      <c r="A18" s="15" t="s">
        <v>2</v>
      </c>
      <c r="B18" s="16"/>
      <c r="C18" s="12">
        <f>SUM(C8:C17)</f>
        <v>270055</v>
      </c>
      <c r="D18" s="12">
        <f t="shared" ref="D18:K18" si="6">SUM(D8:D17)</f>
        <v>248912</v>
      </c>
      <c r="E18" s="12">
        <f t="shared" si="6"/>
        <v>518967</v>
      </c>
      <c r="F18" s="12">
        <f>SUM(F8:F17)</f>
        <v>6675</v>
      </c>
      <c r="G18" s="12">
        <f t="shared" si="6"/>
        <v>6111</v>
      </c>
      <c r="H18" s="12">
        <f t="shared" si="6"/>
        <v>12786</v>
      </c>
      <c r="I18" s="12">
        <f t="shared" si="6"/>
        <v>276730</v>
      </c>
      <c r="J18" s="12">
        <f t="shared" si="6"/>
        <v>255023</v>
      </c>
      <c r="K18" s="12">
        <f t="shared" si="6"/>
        <v>531753</v>
      </c>
    </row>
    <row r="19" spans="1:11" x14ac:dyDescent="0.25">
      <c r="A19" s="2" t="s">
        <v>13</v>
      </c>
    </row>
  </sheetData>
  <mergeCells count="17">
    <mergeCell ref="A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J5:J6"/>
    <mergeCell ref="K5:K6"/>
    <mergeCell ref="A18:B18"/>
    <mergeCell ref="F5:F6"/>
    <mergeCell ref="G5:G6"/>
    <mergeCell ref="H5:H6"/>
    <mergeCell ref="I5:I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2019-02-11T03:38:49Z</dcterms:modified>
</cp:coreProperties>
</file>