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4A7F29E7-82CE-4D84-AAA2-91C006ABA151}" xr6:coauthVersionLast="40" xr6:coauthVersionMax="40" xr10:uidLastSave="{00000000-0000-0000-0000-000000000000}"/>
  <bookViews>
    <workbookView xWindow="12240" yWindow="37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F11" i="1"/>
  <c r="G11" i="1"/>
  <c r="H8" i="1"/>
  <c r="H9" i="1"/>
  <c r="H10" i="1"/>
  <c r="H11" i="1"/>
  <c r="H12" i="1"/>
  <c r="H13" i="1"/>
  <c r="H14" i="1"/>
  <c r="H15" i="1"/>
  <c r="H16" i="1"/>
  <c r="H17" i="1"/>
  <c r="D18" i="1"/>
  <c r="C18" i="1"/>
  <c r="J17" i="1"/>
  <c r="I17" i="1"/>
  <c r="E17" i="1"/>
  <c r="J16" i="1"/>
  <c r="I16" i="1"/>
  <c r="E16" i="1"/>
  <c r="J15" i="1"/>
  <c r="I15" i="1"/>
  <c r="E15" i="1"/>
  <c r="J14" i="1"/>
  <c r="I14" i="1"/>
  <c r="E14" i="1"/>
  <c r="J13" i="1"/>
  <c r="I13" i="1"/>
  <c r="E13" i="1"/>
  <c r="J12" i="1"/>
  <c r="I12" i="1"/>
  <c r="E12" i="1"/>
  <c r="I11" i="1"/>
  <c r="J11" i="1"/>
  <c r="E11" i="1"/>
  <c r="J10" i="1"/>
  <c r="G18" i="1"/>
  <c r="I10" i="1"/>
  <c r="E10" i="1"/>
  <c r="J9" i="1"/>
  <c r="I9" i="1"/>
  <c r="E9" i="1"/>
  <c r="J8" i="1"/>
  <c r="I8" i="1"/>
  <c r="E8" i="1"/>
  <c r="E18" i="1" l="1"/>
  <c r="K12" i="1"/>
  <c r="K15" i="1"/>
  <c r="K13" i="1"/>
  <c r="K14" i="1"/>
  <c r="K16" i="1"/>
  <c r="K11" i="1"/>
  <c r="K17" i="1"/>
  <c r="K9" i="1"/>
  <c r="I18" i="1"/>
  <c r="J18" i="1"/>
  <c r="K10" i="1"/>
  <c r="K8" i="1"/>
  <c r="H18" i="1"/>
  <c r="F18" i="1"/>
  <c r="A17" i="1"/>
  <c r="A9" i="1"/>
  <c r="A10" i="1" s="1"/>
  <c r="A11" i="1" s="1"/>
  <c r="A12" i="1" s="1"/>
  <c r="A13" i="1" s="1"/>
  <c r="K18" i="1" l="1"/>
</calcChain>
</file>

<file path=xl/sharedStrings.xml><?xml version="1.0" encoding="utf-8"?>
<sst xmlns="http://schemas.openxmlformats.org/spreadsheetml/2006/main" count="40" uniqueCount="32">
  <si>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</si>
  <si>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</si>
  <si>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</si>
  <si>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</si>
  <si>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</si>
  <si>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</si>
  <si>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</si>
  <si>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</si>
  <si>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</si>
  <si>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</si>
  <si>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</si>
  <si>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</si>
  <si>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</si>
  <si>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</si>
  <si>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</si>
  <si>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</si>
  <si>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</si>
  <si>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</si>
  <si>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</si>
  <si>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</si>
  <si>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</si>
  <si>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</si>
  <si>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</si>
  <si>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</si>
  <si>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Provinsi Nusa Tenggara Barat Tahun 2017/2018</t>
  </si>
  <si>
    <t>Jumlah Peserta Didik Taman Kanak-kanak</t>
  </si>
  <si>
    <t>Peserta Didik</t>
  </si>
  <si>
    <t>Kelompok A</t>
  </si>
  <si>
    <t>Kelompok B</t>
  </si>
  <si>
    <t>(11)</t>
  </si>
  <si>
    <t>Laki-laki</t>
  </si>
  <si>
    <t>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</si>
</sst>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1" fontId="3" fillId="0" borderId="2" xfId="1" applyFont="1" applyBorder="1" applyAlignment="1">
      <alignment vertical="center"/>
    </xf>
    <xf numFmtId="41" fontId="3" fillId="2" borderId="5" xfId="1" applyFont="1" applyFill="1" applyBorder="1" applyAlignment="1">
      <alignment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41" fontId="3" fillId="0" borderId="11" xfId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1" fontId="3" fillId="0" borderId="16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3" fillId="2" borderId="13" xfId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K19"/>
  <sheetViews>
    <sheetView tabSelected="1" workbookViewId="0">
      <selection activeCell="F13" sqref="F13"/>
    </sheetView>
  </sheetViews>
  <sheetFormatPr defaultRowHeight="14.25" x14ac:dyDescent="0.2"/>
  <cols>
    <col min="1" max="1" width="9.140625" style="6"/>
    <col min="2" max="2" width="15.7109375" style="6" bestFit="1" customWidth="1"/>
    <col min="3" max="11" width="12.7109375" style="6" customWidth="1"/>
    <col min="12" max="16384" width="9.140625" style="6"/>
  </cols>
  <sheetData>
    <row r="1" spans="1:11" ht="23.25" x14ac:dyDescent="0.3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x14ac:dyDescent="0.3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thickBot="1" x14ac:dyDescent="0.25">
      <c r="A3" s="1"/>
      <c r="B3" s="1"/>
      <c r="C3" s="1"/>
      <c r="D3" s="1"/>
      <c r="E3" s="1"/>
    </row>
    <row r="4" spans="1:11" s="7" customFormat="1" ht="24.95" customHeight="1" x14ac:dyDescent="0.25">
      <c r="A4" s="16" t="s">
        <v>0</v>
      </c>
      <c r="B4" s="14" t="s">
        <v>1</v>
      </c>
      <c r="C4" s="14" t="s">
        <v>26</v>
      </c>
      <c r="D4" s="14"/>
      <c r="E4" s="14"/>
      <c r="F4" s="14"/>
      <c r="G4" s="14"/>
      <c r="H4" s="14"/>
      <c r="I4" s="14"/>
      <c r="J4" s="14"/>
      <c r="K4" s="15"/>
    </row>
    <row r="5" spans="1:11" s="7" customFormat="1" ht="24.95" customHeight="1" x14ac:dyDescent="0.25">
      <c r="A5" s="17"/>
      <c r="B5" s="18"/>
      <c r="C5" s="18" t="s">
        <v>27</v>
      </c>
      <c r="D5" s="18"/>
      <c r="E5" s="18"/>
      <c r="F5" s="18" t="s">
        <v>28</v>
      </c>
      <c r="G5" s="18"/>
      <c r="H5" s="18"/>
      <c r="I5" s="18" t="s">
        <v>2</v>
      </c>
      <c r="J5" s="18"/>
      <c r="K5" s="25"/>
    </row>
    <row r="6" spans="1:11" s="7" customFormat="1" ht="24.95" customHeight="1" x14ac:dyDescent="0.25">
      <c r="A6" s="17"/>
      <c r="B6" s="18"/>
      <c r="C6" s="13" t="s">
        <v>30</v>
      </c>
      <c r="D6" s="13" t="s">
        <v>31</v>
      </c>
      <c r="E6" s="13" t="s">
        <v>2</v>
      </c>
      <c r="F6" s="13" t="s">
        <v>30</v>
      </c>
      <c r="G6" s="13" t="s">
        <v>31</v>
      </c>
      <c r="H6" s="13" t="s">
        <v>2</v>
      </c>
      <c r="I6" s="13" t="s">
        <v>30</v>
      </c>
      <c r="J6" s="13" t="s">
        <v>31</v>
      </c>
      <c r="K6" s="9" t="s">
        <v>2</v>
      </c>
    </row>
    <row r="7" spans="1:11" s="7" customFormat="1" ht="24.95" customHeight="1" thickBot="1" x14ac:dyDescent="0.3">
      <c r="A7" s="4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23</v>
      </c>
      <c r="K7" s="10" t="s">
        <v>29</v>
      </c>
    </row>
    <row r="8" spans="1:11" s="7" customFormat="1" ht="24.95" customHeight="1" x14ac:dyDescent="0.25">
      <c r="A8" s="11">
        <v>1</v>
      </c>
      <c r="B8" s="2" t="s">
        <v>3</v>
      </c>
      <c r="C8" s="20">
        <v>1771</v>
      </c>
      <c r="D8" s="20">
        <v>1806</v>
      </c>
      <c r="E8" s="20">
        <f>+D8+C8</f>
        <v>3577</v>
      </c>
      <c r="F8" s="20">
        <v>2440</v>
      </c>
      <c r="G8" s="20">
        <v>2443</v>
      </c>
      <c r="H8" s="20">
        <f>+F8+F8</f>
        <v>4880</v>
      </c>
      <c r="I8" s="20">
        <f>+C8+F8</f>
        <v>4211</v>
      </c>
      <c r="J8" s="20">
        <f>+G8+D8</f>
        <v>4249</v>
      </c>
      <c r="K8" s="24">
        <f>+J8+I8</f>
        <v>8460</v>
      </c>
    </row>
    <row r="9" spans="1:11" s="7" customFormat="1" ht="24.95" customHeight="1" x14ac:dyDescent="0.25">
      <c r="A9" s="12">
        <f>+A8+1</f>
        <v>2</v>
      </c>
      <c r="B9" s="3" t="s">
        <v>4</v>
      </c>
      <c r="C9" s="22">
        <v>4567</v>
      </c>
      <c r="D9" s="22">
        <v>4719</v>
      </c>
      <c r="E9" s="22">
        <f t="shared" ref="E9:E17" si="0">+D9+C9</f>
        <v>9286</v>
      </c>
      <c r="F9" s="22">
        <v>8997</v>
      </c>
      <c r="G9" s="22">
        <v>8841</v>
      </c>
      <c r="H9" s="22">
        <f t="shared" ref="H9:H17" si="1">+F9+F9</f>
        <v>17994</v>
      </c>
      <c r="I9" s="22">
        <f t="shared" ref="I9:I17" si="2">+C9+F9</f>
        <v>13564</v>
      </c>
      <c r="J9" s="22">
        <f t="shared" ref="J9:J17" si="3">+G9+D9</f>
        <v>13560</v>
      </c>
      <c r="K9" s="23">
        <f t="shared" ref="K9:K17" si="4">+J9+I9</f>
        <v>27124</v>
      </c>
    </row>
    <row r="10" spans="1:11" s="7" customFormat="1" ht="24.95" customHeight="1" x14ac:dyDescent="0.25">
      <c r="A10" s="12">
        <f t="shared" ref="A10:A17" si="5">+A9+1</f>
        <v>3</v>
      </c>
      <c r="B10" s="3" t="s">
        <v>5</v>
      </c>
      <c r="C10" s="22">
        <v>5019</v>
      </c>
      <c r="D10" s="22">
        <v>5174</v>
      </c>
      <c r="E10" s="22">
        <f t="shared" si="0"/>
        <v>10193</v>
      </c>
      <c r="F10" s="22">
        <f>10988-4000</f>
        <v>6988</v>
      </c>
      <c r="G10" s="22">
        <f>10757-4000</f>
        <v>6757</v>
      </c>
      <c r="H10" s="22">
        <f>+G10+F10</f>
        <v>13745</v>
      </c>
      <c r="I10" s="22">
        <f t="shared" si="2"/>
        <v>12007</v>
      </c>
      <c r="J10" s="22">
        <f t="shared" si="3"/>
        <v>11931</v>
      </c>
      <c r="K10" s="23">
        <f t="shared" si="4"/>
        <v>23938</v>
      </c>
    </row>
    <row r="11" spans="1:11" s="7" customFormat="1" ht="24.95" customHeight="1" x14ac:dyDescent="0.25">
      <c r="A11" s="12">
        <f t="shared" si="5"/>
        <v>4</v>
      </c>
      <c r="B11" s="3" t="s">
        <v>6</v>
      </c>
      <c r="C11" s="22">
        <v>1553</v>
      </c>
      <c r="D11" s="22">
        <v>1688</v>
      </c>
      <c r="E11" s="22">
        <f t="shared" si="0"/>
        <v>3241</v>
      </c>
      <c r="F11" s="22">
        <f>4103-65</f>
        <v>4038</v>
      </c>
      <c r="G11" s="22">
        <f>3991-60</f>
        <v>3931</v>
      </c>
      <c r="H11" s="22">
        <f t="shared" si="1"/>
        <v>8076</v>
      </c>
      <c r="I11" s="22">
        <f>+C11+F11</f>
        <v>5591</v>
      </c>
      <c r="J11" s="22">
        <f t="shared" si="3"/>
        <v>5619</v>
      </c>
      <c r="K11" s="23">
        <f t="shared" si="4"/>
        <v>11210</v>
      </c>
    </row>
    <row r="12" spans="1:11" s="7" customFormat="1" ht="24.95" customHeight="1" x14ac:dyDescent="0.25">
      <c r="A12" s="12">
        <f t="shared" si="5"/>
        <v>5</v>
      </c>
      <c r="B12" s="3" t="s">
        <v>7</v>
      </c>
      <c r="C12" s="22">
        <v>878</v>
      </c>
      <c r="D12" s="22">
        <v>812</v>
      </c>
      <c r="E12" s="22">
        <f t="shared" si="0"/>
        <v>1690</v>
      </c>
      <c r="F12" s="22">
        <v>1520</v>
      </c>
      <c r="G12" s="22">
        <v>1483</v>
      </c>
      <c r="H12" s="22">
        <f t="shared" si="1"/>
        <v>3040</v>
      </c>
      <c r="I12" s="22">
        <f t="shared" si="2"/>
        <v>2398</v>
      </c>
      <c r="J12" s="22">
        <f t="shared" si="3"/>
        <v>2295</v>
      </c>
      <c r="K12" s="23">
        <f t="shared" si="4"/>
        <v>4693</v>
      </c>
    </row>
    <row r="13" spans="1:11" s="7" customFormat="1" ht="24.95" customHeight="1" x14ac:dyDescent="0.25">
      <c r="A13" s="12">
        <f t="shared" si="5"/>
        <v>6</v>
      </c>
      <c r="B13" s="3" t="s">
        <v>8</v>
      </c>
      <c r="C13" s="22">
        <v>2198</v>
      </c>
      <c r="D13" s="22">
        <v>2176</v>
      </c>
      <c r="E13" s="22">
        <f t="shared" si="0"/>
        <v>4374</v>
      </c>
      <c r="F13" s="22">
        <v>5562</v>
      </c>
      <c r="G13" s="22">
        <v>5686</v>
      </c>
      <c r="H13" s="22">
        <f t="shared" si="1"/>
        <v>11124</v>
      </c>
      <c r="I13" s="22">
        <f t="shared" si="2"/>
        <v>7760</v>
      </c>
      <c r="J13" s="22">
        <f t="shared" si="3"/>
        <v>7862</v>
      </c>
      <c r="K13" s="23">
        <f t="shared" si="4"/>
        <v>15622</v>
      </c>
    </row>
    <row r="14" spans="1:11" s="7" customFormat="1" ht="24.95" customHeight="1" x14ac:dyDescent="0.25">
      <c r="A14" s="12">
        <v>7</v>
      </c>
      <c r="B14" s="3" t="s">
        <v>9</v>
      </c>
      <c r="C14" s="22">
        <v>825</v>
      </c>
      <c r="D14" s="22">
        <v>814</v>
      </c>
      <c r="E14" s="22">
        <f t="shared" si="0"/>
        <v>1639</v>
      </c>
      <c r="F14" s="22">
        <v>2573</v>
      </c>
      <c r="G14" s="22">
        <v>2352</v>
      </c>
      <c r="H14" s="22">
        <f t="shared" si="1"/>
        <v>5146</v>
      </c>
      <c r="I14" s="22">
        <f t="shared" si="2"/>
        <v>3398</v>
      </c>
      <c r="J14" s="22">
        <f t="shared" si="3"/>
        <v>3166</v>
      </c>
      <c r="K14" s="23">
        <f t="shared" si="4"/>
        <v>6564</v>
      </c>
    </row>
    <row r="15" spans="1:11" s="7" customFormat="1" ht="24.95" customHeight="1" x14ac:dyDescent="0.25">
      <c r="A15" s="12">
        <v>8</v>
      </c>
      <c r="B15" s="3" t="s">
        <v>10</v>
      </c>
      <c r="C15" s="22">
        <v>1798</v>
      </c>
      <c r="D15" s="22">
        <v>1802</v>
      </c>
      <c r="E15" s="22">
        <f t="shared" si="0"/>
        <v>3600</v>
      </c>
      <c r="F15" s="22">
        <v>1464</v>
      </c>
      <c r="G15" s="22">
        <v>1479</v>
      </c>
      <c r="H15" s="22">
        <f t="shared" si="1"/>
        <v>2928</v>
      </c>
      <c r="I15" s="22">
        <f t="shared" si="2"/>
        <v>3262</v>
      </c>
      <c r="J15" s="22">
        <f t="shared" si="3"/>
        <v>3281</v>
      </c>
      <c r="K15" s="23">
        <f t="shared" si="4"/>
        <v>6543</v>
      </c>
    </row>
    <row r="16" spans="1:11" s="7" customFormat="1" ht="24.95" customHeight="1" x14ac:dyDescent="0.25">
      <c r="A16" s="12">
        <v>9</v>
      </c>
      <c r="B16" s="3" t="s">
        <v>11</v>
      </c>
      <c r="C16" s="22">
        <v>1095</v>
      </c>
      <c r="D16" s="22">
        <v>1080</v>
      </c>
      <c r="E16" s="22">
        <f t="shared" si="0"/>
        <v>2175</v>
      </c>
      <c r="F16" s="22">
        <v>3321</v>
      </c>
      <c r="G16" s="22">
        <v>3146</v>
      </c>
      <c r="H16" s="22">
        <f t="shared" si="1"/>
        <v>6642</v>
      </c>
      <c r="I16" s="22">
        <f t="shared" si="2"/>
        <v>4416</v>
      </c>
      <c r="J16" s="22">
        <f t="shared" si="3"/>
        <v>4226</v>
      </c>
      <c r="K16" s="23">
        <f t="shared" si="4"/>
        <v>8642</v>
      </c>
    </row>
    <row r="17" spans="1:11" s="7" customFormat="1" ht="24.95" customHeight="1" thickBot="1" x14ac:dyDescent="0.3">
      <c r="A17" s="26">
        <f t="shared" si="5"/>
        <v>10</v>
      </c>
      <c r="B17" s="27" t="s">
        <v>12</v>
      </c>
      <c r="C17" s="28">
        <v>1237</v>
      </c>
      <c r="D17" s="28">
        <v>1183</v>
      </c>
      <c r="E17" s="28">
        <f t="shared" si="0"/>
        <v>2420</v>
      </c>
      <c r="F17" s="28">
        <v>1820</v>
      </c>
      <c r="G17" s="28">
        <v>1901</v>
      </c>
      <c r="H17" s="28">
        <f t="shared" si="1"/>
        <v>3640</v>
      </c>
      <c r="I17" s="28">
        <f t="shared" si="2"/>
        <v>3057</v>
      </c>
      <c r="J17" s="28">
        <f t="shared" si="3"/>
        <v>3084</v>
      </c>
      <c r="K17" s="29">
        <f t="shared" si="4"/>
        <v>6141</v>
      </c>
    </row>
    <row r="18" spans="1:11" s="7" customFormat="1" ht="24.95" customHeight="1" thickBot="1" x14ac:dyDescent="0.3">
      <c r="A18" s="30" t="s">
        <v>2</v>
      </c>
      <c r="B18" s="31"/>
      <c r="C18" s="21">
        <f t="shared" ref="C18:K18" si="6">SUM(C8:C17)</f>
        <v>20941</v>
      </c>
      <c r="D18" s="21">
        <f t="shared" si="6"/>
        <v>21254</v>
      </c>
      <c r="E18" s="21">
        <f t="shared" si="6"/>
        <v>42195</v>
      </c>
      <c r="F18" s="21">
        <f t="shared" si="6"/>
        <v>38723</v>
      </c>
      <c r="G18" s="21">
        <f t="shared" si="6"/>
        <v>38019</v>
      </c>
      <c r="H18" s="21">
        <f t="shared" si="6"/>
        <v>77215</v>
      </c>
      <c r="I18" s="21">
        <f t="shared" si="6"/>
        <v>59664</v>
      </c>
      <c r="J18" s="21">
        <f t="shared" si="6"/>
        <v>59273</v>
      </c>
      <c r="K18" s="32">
        <f t="shared" si="6"/>
        <v>118937</v>
      </c>
    </row>
    <row r="19" spans="1:11" x14ac:dyDescent="0.2">
      <c r="A19" s="8" t="s">
        <v>13</v>
      </c>
    </row>
  </sheetData>
  <mergeCells count="9">
    <mergeCell ref="A18:B18"/>
    <mergeCell ref="C4:K4"/>
    <mergeCell ref="C5:E5"/>
    <mergeCell ref="F5:H5"/>
    <mergeCell ref="I5:K5"/>
    <mergeCell ref="B4:B6"/>
    <mergeCell ref="A4:A6"/>
    <mergeCell ref="A1:K1"/>
    <mergeCell ref="A2:K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2019-02-14T06:45:20Z</dcterms:modified>
</cp:coreProperties>
</file>