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A216" i="1" l="1"/>
  <c r="AA215" i="1"/>
  <c r="AA214" i="1"/>
  <c r="AA213" i="1"/>
  <c r="AA212" i="1"/>
  <c r="AA211" i="1"/>
  <c r="AA210" i="1"/>
  <c r="AA209" i="1"/>
  <c r="AA208" i="1"/>
  <c r="AA207" i="1"/>
  <c r="AA206" i="1"/>
  <c r="AA204" i="1"/>
  <c r="AA203" i="1"/>
  <c r="AA202" i="1"/>
  <c r="AA201" i="1"/>
  <c r="AA200" i="1"/>
  <c r="AA179" i="1"/>
  <c r="AA178" i="1"/>
  <c r="AA177" i="1"/>
  <c r="AA176" i="1"/>
  <c r="AA175" i="1"/>
  <c r="AA174" i="1"/>
  <c r="AA173" i="1"/>
  <c r="AA172" i="1"/>
  <c r="AA171" i="1"/>
  <c r="AA170" i="1"/>
  <c r="AA169" i="1"/>
  <c r="AA167" i="1"/>
  <c r="AA166" i="1"/>
  <c r="AA165" i="1"/>
  <c r="AA164" i="1"/>
  <c r="AA163" i="1"/>
  <c r="AA142" i="1"/>
  <c r="AA141" i="1"/>
  <c r="AA140" i="1"/>
  <c r="AA139" i="1"/>
  <c r="AA138" i="1"/>
  <c r="AA137" i="1"/>
  <c r="AA136" i="1"/>
  <c r="AA135" i="1"/>
  <c r="AA134" i="1"/>
  <c r="AA133" i="1"/>
  <c r="AA132" i="1"/>
  <c r="AA130" i="1"/>
  <c r="AA129" i="1"/>
  <c r="AA128" i="1"/>
  <c r="AA127" i="1"/>
  <c r="AA126" i="1"/>
  <c r="AA104" i="1"/>
  <c r="AA103" i="1"/>
  <c r="AA102" i="1"/>
  <c r="AA101" i="1"/>
  <c r="AA100" i="1"/>
  <c r="AA99" i="1"/>
  <c r="AA98" i="1"/>
  <c r="AA97" i="1"/>
  <c r="AA96" i="1"/>
  <c r="AA95" i="1"/>
  <c r="AA94" i="1"/>
  <c r="AA92" i="1"/>
  <c r="AA91" i="1"/>
  <c r="AA90" i="1"/>
  <c r="AA89" i="1"/>
  <c r="AA88" i="1"/>
  <c r="AA66" i="1"/>
  <c r="AA65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I39" i="1"/>
  <c r="I38" i="1"/>
  <c r="I37" i="1"/>
  <c r="I36" i="1"/>
  <c r="I35" i="1"/>
  <c r="I34" i="1"/>
  <c r="I33" i="1"/>
  <c r="I32" i="1"/>
  <c r="I31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0" i="1"/>
  <c r="I9" i="1"/>
  <c r="E3" i="1"/>
  <c r="D3" i="1"/>
  <c r="E2" i="1"/>
  <c r="D2" i="1"/>
</calcChain>
</file>

<file path=xl/sharedStrings.xml><?xml version="1.0" encoding="utf-8"?>
<sst xmlns="http://schemas.openxmlformats.org/spreadsheetml/2006/main" count="387" uniqueCount="74">
  <si>
    <t>JUMLAH SARANA KESEHATAN MENURUT KEPEMILIKAN</t>
  </si>
  <si>
    <t>NO</t>
  </si>
  <si>
    <t>FASILITAS KESEHATAN</t>
  </si>
  <si>
    <t>PEMILIKAN/PENGELOLA</t>
  </si>
  <si>
    <t>Kemenkes</t>
  </si>
  <si>
    <t>UNIVERSITAS MATARAM</t>
  </si>
  <si>
    <t>PEM.PROV</t>
  </si>
  <si>
    <t>PEM.KAB/KOTA</t>
  </si>
  <si>
    <t>TNI/POLRI</t>
  </si>
  <si>
    <t>BUMN</t>
  </si>
  <si>
    <t>SWASTA</t>
  </si>
  <si>
    <t>JUMLAH</t>
  </si>
  <si>
    <t xml:space="preserve"> Lombok Barat</t>
  </si>
  <si>
    <t>Loteng</t>
  </si>
  <si>
    <t>Lotim</t>
  </si>
  <si>
    <t>sumbawa</t>
  </si>
  <si>
    <t>Dompu</t>
  </si>
  <si>
    <t>Bima</t>
  </si>
  <si>
    <t>KSB</t>
  </si>
  <si>
    <t>KLU</t>
  </si>
  <si>
    <t>Kota Matram</t>
  </si>
  <si>
    <t>Kota Bima</t>
  </si>
  <si>
    <t>Provinsi</t>
  </si>
  <si>
    <t>Total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</si>
  <si>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</si>
  <si>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</si>
  <si>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</si>
  <si>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</si>
  <si>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</si>
  <si>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</si>
  <si>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 xml:space="preserve"> - JUMLAH TEMPAT TIDUR</t>
  </si>
  <si>
    <t>PUSKESMAS NON RAWAT INAP</t>
  </si>
  <si>
    <t>PUSKESMAS KELILING</t>
  </si>
  <si>
    <t>PUSKESMAS PEMBANTU</t>
  </si>
  <si>
    <t>SARANA PELAYANAN LAIN</t>
  </si>
  <si>
    <t>SARANA PELAYANAN</t>
  </si>
  <si>
    <t>RUMAH BERSALIN</t>
  </si>
  <si>
    <t>1 .</t>
  </si>
  <si>
    <t>KLINIK PRATAMA</t>
  </si>
  <si>
    <t>2 .</t>
  </si>
  <si>
    <t>KLINIK UTAMA</t>
  </si>
  <si>
    <t>3 .</t>
  </si>
  <si>
    <t>BALAI PENGOBATAN</t>
  </si>
  <si>
    <t>4 .</t>
  </si>
  <si>
    <t>PRAKTIK DOKTER BERSAMA</t>
  </si>
  <si>
    <t>5 .</t>
  </si>
  <si>
    <t>PRAKTIK DOKTER UMUM PERORANGAN</t>
  </si>
  <si>
    <t>6 .</t>
  </si>
  <si>
    <t>PRAKTIK DOKTER GIGI PERORANGAN</t>
  </si>
  <si>
    <t>7 .</t>
  </si>
  <si>
    <t>PRAKTIK DOKTER SPESIALIS PERORANGAN</t>
  </si>
  <si>
    <t>8 .</t>
  </si>
  <si>
    <t>PRAKTIK PENGOBATAN TRADISIONAL</t>
  </si>
  <si>
    <t>9 .</t>
  </si>
  <si>
    <t>BANK DARAH RUMAH SAKIT</t>
  </si>
  <si>
    <t>10 .</t>
  </si>
  <si>
    <t>UNIT TRANSFUSI DARAH</t>
  </si>
  <si>
    <t>11 .</t>
  </si>
  <si>
    <t>LABORATORIUM KESEHATAN</t>
  </si>
  <si>
    <t>12.</t>
  </si>
  <si>
    <t>SARANA PRODUKSI DAN DISTRIBUSI KEFARMASIAN</t>
  </si>
  <si>
    <t>INDUSTRI FARMASI</t>
  </si>
  <si>
    <t>INDUSTRI OBAT TRADISIONAL</t>
  </si>
  <si>
    <t>USAHA MIKRO OBAT TRADISIONAL</t>
  </si>
  <si>
    <t>-</t>
  </si>
  <si>
    <t>PRODUKSI ALAT KESEHATAN</t>
  </si>
  <si>
    <t>PEDAGANG BESAR FARMASI</t>
  </si>
  <si>
    <t>APOTEK</t>
  </si>
  <si>
    <t xml:space="preserve">APOTEK PRB </t>
  </si>
  <si>
    <t>TOKO OBAT</t>
  </si>
  <si>
    <t>TOKO ALKES</t>
  </si>
  <si>
    <t>Sumber: Seksi Yankes Primer dan Kestrad, Dinas Kesehatan Prov NTB</t>
  </si>
  <si>
    <t>PEMPROV</t>
  </si>
  <si>
    <t>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</si>
</sst>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1C232"/>
      </patternFill>
    </fill>
    <fill>
      <patternFill patternType="solid">
        <fgColor rgb="FFFFC000"/>
        <bgColor indexed="64"/>
      </patternFill>
    </fill>
    <fill>
      <patternFill patternType="solid">
        <fgColor rgb="FFE5B8B7"/>
        <bgColor rgb="FFE5B8B7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2" fillId="0" borderId="8" xfId="2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left" vertical="center"/>
    </xf>
    <xf numFmtId="43" fontId="2" fillId="0" borderId="2" xfId="1" applyFont="1" applyBorder="1" applyAlignment="1">
      <alignment horizontal="right" vertical="center"/>
    </xf>
    <xf numFmtId="165" fontId="2" fillId="0" borderId="2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abSelected="1" workbookViewId="0">
      <selection activeCell="B9" sqref="B9"/>
    </sheetView>
  </sheetViews>
  <sheetFormatPr defaultRowHeight="15" x14ac:dyDescent="0.25"/>
  <cols>
    <col min="1" max="1" width="5.7109375" style="1" customWidth="1"/>
    <col min="2" max="2" width="50.28515625" style="1" customWidth="1"/>
    <col min="3" max="9" width="16.7109375" style="1" customWidth="1"/>
    <col min="10" max="10" width="15.7109375" style="1" customWidth="1"/>
    <col min="11" max="11" width="9.140625" style="1"/>
    <col min="12" max="12" width="9.140625" style="1" customWidth="1"/>
    <col min="13" max="13" width="9.140625" style="1" hidden="1" customWidth="1"/>
    <col min="14" max="14" width="8.42578125" style="1" hidden="1" customWidth="1"/>
    <col min="15" max="15" width="53.140625" style="1" hidden="1" customWidth="1"/>
    <col min="16" max="16" width="11.140625" style="1" hidden="1" customWidth="1"/>
    <col min="17" max="28" width="9.140625" style="1" hidden="1" customWidth="1"/>
    <col min="29" max="29" width="9.140625" style="1" customWidth="1"/>
    <col min="30" max="256" width="9.140625" style="1"/>
    <col min="257" max="257" width="5.7109375" style="1" customWidth="1"/>
    <col min="258" max="258" width="50.28515625" style="1" customWidth="1"/>
    <col min="259" max="265" width="16.7109375" style="1" customWidth="1"/>
    <col min="266" max="266" width="15.7109375" style="1" customWidth="1"/>
    <col min="267" max="267" width="9.140625" style="1"/>
    <col min="268" max="268" width="9.140625" style="1" customWidth="1"/>
    <col min="269" max="284" width="0" style="1" hidden="1" customWidth="1"/>
    <col min="285" max="285" width="9.140625" style="1" customWidth="1"/>
    <col min="286" max="512" width="9.140625" style="1"/>
    <col min="513" max="513" width="5.7109375" style="1" customWidth="1"/>
    <col min="514" max="514" width="50.28515625" style="1" customWidth="1"/>
    <col min="515" max="521" width="16.7109375" style="1" customWidth="1"/>
    <col min="522" max="522" width="15.7109375" style="1" customWidth="1"/>
    <col min="523" max="523" width="9.140625" style="1"/>
    <col min="524" max="524" width="9.140625" style="1" customWidth="1"/>
    <col min="525" max="540" width="0" style="1" hidden="1" customWidth="1"/>
    <col min="541" max="541" width="9.140625" style="1" customWidth="1"/>
    <col min="542" max="768" width="9.140625" style="1"/>
    <col min="769" max="769" width="5.7109375" style="1" customWidth="1"/>
    <col min="770" max="770" width="50.28515625" style="1" customWidth="1"/>
    <col min="771" max="777" width="16.7109375" style="1" customWidth="1"/>
    <col min="778" max="778" width="15.7109375" style="1" customWidth="1"/>
    <col min="779" max="779" width="9.140625" style="1"/>
    <col min="780" max="780" width="9.140625" style="1" customWidth="1"/>
    <col min="781" max="796" width="0" style="1" hidden="1" customWidth="1"/>
    <col min="797" max="797" width="9.140625" style="1" customWidth="1"/>
    <col min="798" max="1024" width="9.140625" style="1"/>
    <col min="1025" max="1025" width="5.7109375" style="1" customWidth="1"/>
    <col min="1026" max="1026" width="50.28515625" style="1" customWidth="1"/>
    <col min="1027" max="1033" width="16.7109375" style="1" customWidth="1"/>
    <col min="1034" max="1034" width="15.7109375" style="1" customWidth="1"/>
    <col min="1035" max="1035" width="9.140625" style="1"/>
    <col min="1036" max="1036" width="9.140625" style="1" customWidth="1"/>
    <col min="1037" max="1052" width="0" style="1" hidden="1" customWidth="1"/>
    <col min="1053" max="1053" width="9.140625" style="1" customWidth="1"/>
    <col min="1054" max="1280" width="9.140625" style="1"/>
    <col min="1281" max="1281" width="5.7109375" style="1" customWidth="1"/>
    <col min="1282" max="1282" width="50.28515625" style="1" customWidth="1"/>
    <col min="1283" max="1289" width="16.7109375" style="1" customWidth="1"/>
    <col min="1290" max="1290" width="15.7109375" style="1" customWidth="1"/>
    <col min="1291" max="1291" width="9.140625" style="1"/>
    <col min="1292" max="1292" width="9.140625" style="1" customWidth="1"/>
    <col min="1293" max="1308" width="0" style="1" hidden="1" customWidth="1"/>
    <col min="1309" max="1309" width="9.140625" style="1" customWidth="1"/>
    <col min="1310" max="1536" width="9.140625" style="1"/>
    <col min="1537" max="1537" width="5.7109375" style="1" customWidth="1"/>
    <col min="1538" max="1538" width="50.28515625" style="1" customWidth="1"/>
    <col min="1539" max="1545" width="16.7109375" style="1" customWidth="1"/>
    <col min="1546" max="1546" width="15.7109375" style="1" customWidth="1"/>
    <col min="1547" max="1547" width="9.140625" style="1"/>
    <col min="1548" max="1548" width="9.140625" style="1" customWidth="1"/>
    <col min="1549" max="1564" width="0" style="1" hidden="1" customWidth="1"/>
    <col min="1565" max="1565" width="9.140625" style="1" customWidth="1"/>
    <col min="1566" max="1792" width="9.140625" style="1"/>
    <col min="1793" max="1793" width="5.7109375" style="1" customWidth="1"/>
    <col min="1794" max="1794" width="50.28515625" style="1" customWidth="1"/>
    <col min="1795" max="1801" width="16.7109375" style="1" customWidth="1"/>
    <col min="1802" max="1802" width="15.7109375" style="1" customWidth="1"/>
    <col min="1803" max="1803" width="9.140625" style="1"/>
    <col min="1804" max="1804" width="9.140625" style="1" customWidth="1"/>
    <col min="1805" max="1820" width="0" style="1" hidden="1" customWidth="1"/>
    <col min="1821" max="1821" width="9.140625" style="1" customWidth="1"/>
    <col min="1822" max="2048" width="9.140625" style="1"/>
    <col min="2049" max="2049" width="5.7109375" style="1" customWidth="1"/>
    <col min="2050" max="2050" width="50.28515625" style="1" customWidth="1"/>
    <col min="2051" max="2057" width="16.7109375" style="1" customWidth="1"/>
    <col min="2058" max="2058" width="15.7109375" style="1" customWidth="1"/>
    <col min="2059" max="2059" width="9.140625" style="1"/>
    <col min="2060" max="2060" width="9.140625" style="1" customWidth="1"/>
    <col min="2061" max="2076" width="0" style="1" hidden="1" customWidth="1"/>
    <col min="2077" max="2077" width="9.140625" style="1" customWidth="1"/>
    <col min="2078" max="2304" width="9.140625" style="1"/>
    <col min="2305" max="2305" width="5.7109375" style="1" customWidth="1"/>
    <col min="2306" max="2306" width="50.28515625" style="1" customWidth="1"/>
    <col min="2307" max="2313" width="16.7109375" style="1" customWidth="1"/>
    <col min="2314" max="2314" width="15.7109375" style="1" customWidth="1"/>
    <col min="2315" max="2315" width="9.140625" style="1"/>
    <col min="2316" max="2316" width="9.140625" style="1" customWidth="1"/>
    <col min="2317" max="2332" width="0" style="1" hidden="1" customWidth="1"/>
    <col min="2333" max="2333" width="9.140625" style="1" customWidth="1"/>
    <col min="2334" max="2560" width="9.140625" style="1"/>
    <col min="2561" max="2561" width="5.7109375" style="1" customWidth="1"/>
    <col min="2562" max="2562" width="50.28515625" style="1" customWidth="1"/>
    <col min="2563" max="2569" width="16.7109375" style="1" customWidth="1"/>
    <col min="2570" max="2570" width="15.7109375" style="1" customWidth="1"/>
    <col min="2571" max="2571" width="9.140625" style="1"/>
    <col min="2572" max="2572" width="9.140625" style="1" customWidth="1"/>
    <col min="2573" max="2588" width="0" style="1" hidden="1" customWidth="1"/>
    <col min="2589" max="2589" width="9.140625" style="1" customWidth="1"/>
    <col min="2590" max="2816" width="9.140625" style="1"/>
    <col min="2817" max="2817" width="5.7109375" style="1" customWidth="1"/>
    <col min="2818" max="2818" width="50.28515625" style="1" customWidth="1"/>
    <col min="2819" max="2825" width="16.7109375" style="1" customWidth="1"/>
    <col min="2826" max="2826" width="15.7109375" style="1" customWidth="1"/>
    <col min="2827" max="2827" width="9.140625" style="1"/>
    <col min="2828" max="2828" width="9.140625" style="1" customWidth="1"/>
    <col min="2829" max="2844" width="0" style="1" hidden="1" customWidth="1"/>
    <col min="2845" max="2845" width="9.140625" style="1" customWidth="1"/>
    <col min="2846" max="3072" width="9.140625" style="1"/>
    <col min="3073" max="3073" width="5.7109375" style="1" customWidth="1"/>
    <col min="3074" max="3074" width="50.28515625" style="1" customWidth="1"/>
    <col min="3075" max="3081" width="16.7109375" style="1" customWidth="1"/>
    <col min="3082" max="3082" width="15.7109375" style="1" customWidth="1"/>
    <col min="3083" max="3083" width="9.140625" style="1"/>
    <col min="3084" max="3084" width="9.140625" style="1" customWidth="1"/>
    <col min="3085" max="3100" width="0" style="1" hidden="1" customWidth="1"/>
    <col min="3101" max="3101" width="9.140625" style="1" customWidth="1"/>
    <col min="3102" max="3328" width="9.140625" style="1"/>
    <col min="3329" max="3329" width="5.7109375" style="1" customWidth="1"/>
    <col min="3330" max="3330" width="50.28515625" style="1" customWidth="1"/>
    <col min="3331" max="3337" width="16.7109375" style="1" customWidth="1"/>
    <col min="3338" max="3338" width="15.7109375" style="1" customWidth="1"/>
    <col min="3339" max="3339" width="9.140625" style="1"/>
    <col min="3340" max="3340" width="9.140625" style="1" customWidth="1"/>
    <col min="3341" max="3356" width="0" style="1" hidden="1" customWidth="1"/>
    <col min="3357" max="3357" width="9.140625" style="1" customWidth="1"/>
    <col min="3358" max="3584" width="9.140625" style="1"/>
    <col min="3585" max="3585" width="5.7109375" style="1" customWidth="1"/>
    <col min="3586" max="3586" width="50.28515625" style="1" customWidth="1"/>
    <col min="3587" max="3593" width="16.7109375" style="1" customWidth="1"/>
    <col min="3594" max="3594" width="15.7109375" style="1" customWidth="1"/>
    <col min="3595" max="3595" width="9.140625" style="1"/>
    <col min="3596" max="3596" width="9.140625" style="1" customWidth="1"/>
    <col min="3597" max="3612" width="0" style="1" hidden="1" customWidth="1"/>
    <col min="3613" max="3613" width="9.140625" style="1" customWidth="1"/>
    <col min="3614" max="3840" width="9.140625" style="1"/>
    <col min="3841" max="3841" width="5.7109375" style="1" customWidth="1"/>
    <col min="3842" max="3842" width="50.28515625" style="1" customWidth="1"/>
    <col min="3843" max="3849" width="16.7109375" style="1" customWidth="1"/>
    <col min="3850" max="3850" width="15.7109375" style="1" customWidth="1"/>
    <col min="3851" max="3851" width="9.140625" style="1"/>
    <col min="3852" max="3852" width="9.140625" style="1" customWidth="1"/>
    <col min="3853" max="3868" width="0" style="1" hidden="1" customWidth="1"/>
    <col min="3869" max="3869" width="9.140625" style="1" customWidth="1"/>
    <col min="3870" max="4096" width="9.140625" style="1"/>
    <col min="4097" max="4097" width="5.7109375" style="1" customWidth="1"/>
    <col min="4098" max="4098" width="50.28515625" style="1" customWidth="1"/>
    <col min="4099" max="4105" width="16.7109375" style="1" customWidth="1"/>
    <col min="4106" max="4106" width="15.7109375" style="1" customWidth="1"/>
    <col min="4107" max="4107" width="9.140625" style="1"/>
    <col min="4108" max="4108" width="9.140625" style="1" customWidth="1"/>
    <col min="4109" max="4124" width="0" style="1" hidden="1" customWidth="1"/>
    <col min="4125" max="4125" width="9.140625" style="1" customWidth="1"/>
    <col min="4126" max="4352" width="9.140625" style="1"/>
    <col min="4353" max="4353" width="5.7109375" style="1" customWidth="1"/>
    <col min="4354" max="4354" width="50.28515625" style="1" customWidth="1"/>
    <col min="4355" max="4361" width="16.7109375" style="1" customWidth="1"/>
    <col min="4362" max="4362" width="15.7109375" style="1" customWidth="1"/>
    <col min="4363" max="4363" width="9.140625" style="1"/>
    <col min="4364" max="4364" width="9.140625" style="1" customWidth="1"/>
    <col min="4365" max="4380" width="0" style="1" hidden="1" customWidth="1"/>
    <col min="4381" max="4381" width="9.140625" style="1" customWidth="1"/>
    <col min="4382" max="4608" width="9.140625" style="1"/>
    <col min="4609" max="4609" width="5.7109375" style="1" customWidth="1"/>
    <col min="4610" max="4610" width="50.28515625" style="1" customWidth="1"/>
    <col min="4611" max="4617" width="16.7109375" style="1" customWidth="1"/>
    <col min="4618" max="4618" width="15.7109375" style="1" customWidth="1"/>
    <col min="4619" max="4619" width="9.140625" style="1"/>
    <col min="4620" max="4620" width="9.140625" style="1" customWidth="1"/>
    <col min="4621" max="4636" width="0" style="1" hidden="1" customWidth="1"/>
    <col min="4637" max="4637" width="9.140625" style="1" customWidth="1"/>
    <col min="4638" max="4864" width="9.140625" style="1"/>
    <col min="4865" max="4865" width="5.7109375" style="1" customWidth="1"/>
    <col min="4866" max="4866" width="50.28515625" style="1" customWidth="1"/>
    <col min="4867" max="4873" width="16.7109375" style="1" customWidth="1"/>
    <col min="4874" max="4874" width="15.7109375" style="1" customWidth="1"/>
    <col min="4875" max="4875" width="9.140625" style="1"/>
    <col min="4876" max="4876" width="9.140625" style="1" customWidth="1"/>
    <col min="4877" max="4892" width="0" style="1" hidden="1" customWidth="1"/>
    <col min="4893" max="4893" width="9.140625" style="1" customWidth="1"/>
    <col min="4894" max="5120" width="9.140625" style="1"/>
    <col min="5121" max="5121" width="5.7109375" style="1" customWidth="1"/>
    <col min="5122" max="5122" width="50.28515625" style="1" customWidth="1"/>
    <col min="5123" max="5129" width="16.7109375" style="1" customWidth="1"/>
    <col min="5130" max="5130" width="15.7109375" style="1" customWidth="1"/>
    <col min="5131" max="5131" width="9.140625" style="1"/>
    <col min="5132" max="5132" width="9.140625" style="1" customWidth="1"/>
    <col min="5133" max="5148" width="0" style="1" hidden="1" customWidth="1"/>
    <col min="5149" max="5149" width="9.140625" style="1" customWidth="1"/>
    <col min="5150" max="5376" width="9.140625" style="1"/>
    <col min="5377" max="5377" width="5.7109375" style="1" customWidth="1"/>
    <col min="5378" max="5378" width="50.28515625" style="1" customWidth="1"/>
    <col min="5379" max="5385" width="16.7109375" style="1" customWidth="1"/>
    <col min="5386" max="5386" width="15.7109375" style="1" customWidth="1"/>
    <col min="5387" max="5387" width="9.140625" style="1"/>
    <col min="5388" max="5388" width="9.140625" style="1" customWidth="1"/>
    <col min="5389" max="5404" width="0" style="1" hidden="1" customWidth="1"/>
    <col min="5405" max="5405" width="9.140625" style="1" customWidth="1"/>
    <col min="5406" max="5632" width="9.140625" style="1"/>
    <col min="5633" max="5633" width="5.7109375" style="1" customWidth="1"/>
    <col min="5634" max="5634" width="50.28515625" style="1" customWidth="1"/>
    <col min="5635" max="5641" width="16.7109375" style="1" customWidth="1"/>
    <col min="5642" max="5642" width="15.7109375" style="1" customWidth="1"/>
    <col min="5643" max="5643" width="9.140625" style="1"/>
    <col min="5644" max="5644" width="9.140625" style="1" customWidth="1"/>
    <col min="5645" max="5660" width="0" style="1" hidden="1" customWidth="1"/>
    <col min="5661" max="5661" width="9.140625" style="1" customWidth="1"/>
    <col min="5662" max="5888" width="9.140625" style="1"/>
    <col min="5889" max="5889" width="5.7109375" style="1" customWidth="1"/>
    <col min="5890" max="5890" width="50.28515625" style="1" customWidth="1"/>
    <col min="5891" max="5897" width="16.7109375" style="1" customWidth="1"/>
    <col min="5898" max="5898" width="15.7109375" style="1" customWidth="1"/>
    <col min="5899" max="5899" width="9.140625" style="1"/>
    <col min="5900" max="5900" width="9.140625" style="1" customWidth="1"/>
    <col min="5901" max="5916" width="0" style="1" hidden="1" customWidth="1"/>
    <col min="5917" max="5917" width="9.140625" style="1" customWidth="1"/>
    <col min="5918" max="6144" width="9.140625" style="1"/>
    <col min="6145" max="6145" width="5.7109375" style="1" customWidth="1"/>
    <col min="6146" max="6146" width="50.28515625" style="1" customWidth="1"/>
    <col min="6147" max="6153" width="16.7109375" style="1" customWidth="1"/>
    <col min="6154" max="6154" width="15.7109375" style="1" customWidth="1"/>
    <col min="6155" max="6155" width="9.140625" style="1"/>
    <col min="6156" max="6156" width="9.140625" style="1" customWidth="1"/>
    <col min="6157" max="6172" width="0" style="1" hidden="1" customWidth="1"/>
    <col min="6173" max="6173" width="9.140625" style="1" customWidth="1"/>
    <col min="6174" max="6400" width="9.140625" style="1"/>
    <col min="6401" max="6401" width="5.7109375" style="1" customWidth="1"/>
    <col min="6402" max="6402" width="50.28515625" style="1" customWidth="1"/>
    <col min="6403" max="6409" width="16.7109375" style="1" customWidth="1"/>
    <col min="6410" max="6410" width="15.7109375" style="1" customWidth="1"/>
    <col min="6411" max="6411" width="9.140625" style="1"/>
    <col min="6412" max="6412" width="9.140625" style="1" customWidth="1"/>
    <col min="6413" max="6428" width="0" style="1" hidden="1" customWidth="1"/>
    <col min="6429" max="6429" width="9.140625" style="1" customWidth="1"/>
    <col min="6430" max="6656" width="9.140625" style="1"/>
    <col min="6657" max="6657" width="5.7109375" style="1" customWidth="1"/>
    <col min="6658" max="6658" width="50.28515625" style="1" customWidth="1"/>
    <col min="6659" max="6665" width="16.7109375" style="1" customWidth="1"/>
    <col min="6666" max="6666" width="15.7109375" style="1" customWidth="1"/>
    <col min="6667" max="6667" width="9.140625" style="1"/>
    <col min="6668" max="6668" width="9.140625" style="1" customWidth="1"/>
    <col min="6669" max="6684" width="0" style="1" hidden="1" customWidth="1"/>
    <col min="6685" max="6685" width="9.140625" style="1" customWidth="1"/>
    <col min="6686" max="6912" width="9.140625" style="1"/>
    <col min="6913" max="6913" width="5.7109375" style="1" customWidth="1"/>
    <col min="6914" max="6914" width="50.28515625" style="1" customWidth="1"/>
    <col min="6915" max="6921" width="16.7109375" style="1" customWidth="1"/>
    <col min="6922" max="6922" width="15.7109375" style="1" customWidth="1"/>
    <col min="6923" max="6923" width="9.140625" style="1"/>
    <col min="6924" max="6924" width="9.140625" style="1" customWidth="1"/>
    <col min="6925" max="6940" width="0" style="1" hidden="1" customWidth="1"/>
    <col min="6941" max="6941" width="9.140625" style="1" customWidth="1"/>
    <col min="6942" max="7168" width="9.140625" style="1"/>
    <col min="7169" max="7169" width="5.7109375" style="1" customWidth="1"/>
    <col min="7170" max="7170" width="50.28515625" style="1" customWidth="1"/>
    <col min="7171" max="7177" width="16.7109375" style="1" customWidth="1"/>
    <col min="7178" max="7178" width="15.7109375" style="1" customWidth="1"/>
    <col min="7179" max="7179" width="9.140625" style="1"/>
    <col min="7180" max="7180" width="9.140625" style="1" customWidth="1"/>
    <col min="7181" max="7196" width="0" style="1" hidden="1" customWidth="1"/>
    <col min="7197" max="7197" width="9.140625" style="1" customWidth="1"/>
    <col min="7198" max="7424" width="9.140625" style="1"/>
    <col min="7425" max="7425" width="5.7109375" style="1" customWidth="1"/>
    <col min="7426" max="7426" width="50.28515625" style="1" customWidth="1"/>
    <col min="7427" max="7433" width="16.7109375" style="1" customWidth="1"/>
    <col min="7434" max="7434" width="15.7109375" style="1" customWidth="1"/>
    <col min="7435" max="7435" width="9.140625" style="1"/>
    <col min="7436" max="7436" width="9.140625" style="1" customWidth="1"/>
    <col min="7437" max="7452" width="0" style="1" hidden="1" customWidth="1"/>
    <col min="7453" max="7453" width="9.140625" style="1" customWidth="1"/>
    <col min="7454" max="7680" width="9.140625" style="1"/>
    <col min="7681" max="7681" width="5.7109375" style="1" customWidth="1"/>
    <col min="7682" max="7682" width="50.28515625" style="1" customWidth="1"/>
    <col min="7683" max="7689" width="16.7109375" style="1" customWidth="1"/>
    <col min="7690" max="7690" width="15.7109375" style="1" customWidth="1"/>
    <col min="7691" max="7691" width="9.140625" style="1"/>
    <col min="7692" max="7692" width="9.140625" style="1" customWidth="1"/>
    <col min="7693" max="7708" width="0" style="1" hidden="1" customWidth="1"/>
    <col min="7709" max="7709" width="9.140625" style="1" customWidth="1"/>
    <col min="7710" max="7936" width="9.140625" style="1"/>
    <col min="7937" max="7937" width="5.7109375" style="1" customWidth="1"/>
    <col min="7938" max="7938" width="50.28515625" style="1" customWidth="1"/>
    <col min="7939" max="7945" width="16.7109375" style="1" customWidth="1"/>
    <col min="7946" max="7946" width="15.7109375" style="1" customWidth="1"/>
    <col min="7947" max="7947" width="9.140625" style="1"/>
    <col min="7948" max="7948" width="9.140625" style="1" customWidth="1"/>
    <col min="7949" max="7964" width="0" style="1" hidden="1" customWidth="1"/>
    <col min="7965" max="7965" width="9.140625" style="1" customWidth="1"/>
    <col min="7966" max="8192" width="9.140625" style="1"/>
    <col min="8193" max="8193" width="5.7109375" style="1" customWidth="1"/>
    <col min="8194" max="8194" width="50.28515625" style="1" customWidth="1"/>
    <col min="8195" max="8201" width="16.7109375" style="1" customWidth="1"/>
    <col min="8202" max="8202" width="15.7109375" style="1" customWidth="1"/>
    <col min="8203" max="8203" width="9.140625" style="1"/>
    <col min="8204" max="8204" width="9.140625" style="1" customWidth="1"/>
    <col min="8205" max="8220" width="0" style="1" hidden="1" customWidth="1"/>
    <col min="8221" max="8221" width="9.140625" style="1" customWidth="1"/>
    <col min="8222" max="8448" width="9.140625" style="1"/>
    <col min="8449" max="8449" width="5.7109375" style="1" customWidth="1"/>
    <col min="8450" max="8450" width="50.28515625" style="1" customWidth="1"/>
    <col min="8451" max="8457" width="16.7109375" style="1" customWidth="1"/>
    <col min="8458" max="8458" width="15.7109375" style="1" customWidth="1"/>
    <col min="8459" max="8459" width="9.140625" style="1"/>
    <col min="8460" max="8460" width="9.140625" style="1" customWidth="1"/>
    <col min="8461" max="8476" width="0" style="1" hidden="1" customWidth="1"/>
    <col min="8477" max="8477" width="9.140625" style="1" customWidth="1"/>
    <col min="8478" max="8704" width="9.140625" style="1"/>
    <col min="8705" max="8705" width="5.7109375" style="1" customWidth="1"/>
    <col min="8706" max="8706" width="50.28515625" style="1" customWidth="1"/>
    <col min="8707" max="8713" width="16.7109375" style="1" customWidth="1"/>
    <col min="8714" max="8714" width="15.7109375" style="1" customWidth="1"/>
    <col min="8715" max="8715" width="9.140625" style="1"/>
    <col min="8716" max="8716" width="9.140625" style="1" customWidth="1"/>
    <col min="8717" max="8732" width="0" style="1" hidden="1" customWidth="1"/>
    <col min="8733" max="8733" width="9.140625" style="1" customWidth="1"/>
    <col min="8734" max="8960" width="9.140625" style="1"/>
    <col min="8961" max="8961" width="5.7109375" style="1" customWidth="1"/>
    <col min="8962" max="8962" width="50.28515625" style="1" customWidth="1"/>
    <col min="8963" max="8969" width="16.7109375" style="1" customWidth="1"/>
    <col min="8970" max="8970" width="15.7109375" style="1" customWidth="1"/>
    <col min="8971" max="8971" width="9.140625" style="1"/>
    <col min="8972" max="8972" width="9.140625" style="1" customWidth="1"/>
    <col min="8973" max="8988" width="0" style="1" hidden="1" customWidth="1"/>
    <col min="8989" max="8989" width="9.140625" style="1" customWidth="1"/>
    <col min="8990" max="9216" width="9.140625" style="1"/>
    <col min="9217" max="9217" width="5.7109375" style="1" customWidth="1"/>
    <col min="9218" max="9218" width="50.28515625" style="1" customWidth="1"/>
    <col min="9219" max="9225" width="16.7109375" style="1" customWidth="1"/>
    <col min="9226" max="9226" width="15.7109375" style="1" customWidth="1"/>
    <col min="9227" max="9227" width="9.140625" style="1"/>
    <col min="9228" max="9228" width="9.140625" style="1" customWidth="1"/>
    <col min="9229" max="9244" width="0" style="1" hidden="1" customWidth="1"/>
    <col min="9245" max="9245" width="9.140625" style="1" customWidth="1"/>
    <col min="9246" max="9472" width="9.140625" style="1"/>
    <col min="9473" max="9473" width="5.7109375" style="1" customWidth="1"/>
    <col min="9474" max="9474" width="50.28515625" style="1" customWidth="1"/>
    <col min="9475" max="9481" width="16.7109375" style="1" customWidth="1"/>
    <col min="9482" max="9482" width="15.7109375" style="1" customWidth="1"/>
    <col min="9483" max="9483" width="9.140625" style="1"/>
    <col min="9484" max="9484" width="9.140625" style="1" customWidth="1"/>
    <col min="9485" max="9500" width="0" style="1" hidden="1" customWidth="1"/>
    <col min="9501" max="9501" width="9.140625" style="1" customWidth="1"/>
    <col min="9502" max="9728" width="9.140625" style="1"/>
    <col min="9729" max="9729" width="5.7109375" style="1" customWidth="1"/>
    <col min="9730" max="9730" width="50.28515625" style="1" customWidth="1"/>
    <col min="9731" max="9737" width="16.7109375" style="1" customWidth="1"/>
    <col min="9738" max="9738" width="15.7109375" style="1" customWidth="1"/>
    <col min="9739" max="9739" width="9.140625" style="1"/>
    <col min="9740" max="9740" width="9.140625" style="1" customWidth="1"/>
    <col min="9741" max="9756" width="0" style="1" hidden="1" customWidth="1"/>
    <col min="9757" max="9757" width="9.140625" style="1" customWidth="1"/>
    <col min="9758" max="9984" width="9.140625" style="1"/>
    <col min="9985" max="9985" width="5.7109375" style="1" customWidth="1"/>
    <col min="9986" max="9986" width="50.28515625" style="1" customWidth="1"/>
    <col min="9987" max="9993" width="16.7109375" style="1" customWidth="1"/>
    <col min="9994" max="9994" width="15.7109375" style="1" customWidth="1"/>
    <col min="9995" max="9995" width="9.140625" style="1"/>
    <col min="9996" max="9996" width="9.140625" style="1" customWidth="1"/>
    <col min="9997" max="10012" width="0" style="1" hidden="1" customWidth="1"/>
    <col min="10013" max="10013" width="9.140625" style="1" customWidth="1"/>
    <col min="10014" max="10240" width="9.140625" style="1"/>
    <col min="10241" max="10241" width="5.7109375" style="1" customWidth="1"/>
    <col min="10242" max="10242" width="50.28515625" style="1" customWidth="1"/>
    <col min="10243" max="10249" width="16.7109375" style="1" customWidth="1"/>
    <col min="10250" max="10250" width="15.7109375" style="1" customWidth="1"/>
    <col min="10251" max="10251" width="9.140625" style="1"/>
    <col min="10252" max="10252" width="9.140625" style="1" customWidth="1"/>
    <col min="10253" max="10268" width="0" style="1" hidden="1" customWidth="1"/>
    <col min="10269" max="10269" width="9.140625" style="1" customWidth="1"/>
    <col min="10270" max="10496" width="9.140625" style="1"/>
    <col min="10497" max="10497" width="5.7109375" style="1" customWidth="1"/>
    <col min="10498" max="10498" width="50.28515625" style="1" customWidth="1"/>
    <col min="10499" max="10505" width="16.7109375" style="1" customWidth="1"/>
    <col min="10506" max="10506" width="15.7109375" style="1" customWidth="1"/>
    <col min="10507" max="10507" width="9.140625" style="1"/>
    <col min="10508" max="10508" width="9.140625" style="1" customWidth="1"/>
    <col min="10509" max="10524" width="0" style="1" hidden="1" customWidth="1"/>
    <col min="10525" max="10525" width="9.140625" style="1" customWidth="1"/>
    <col min="10526" max="10752" width="9.140625" style="1"/>
    <col min="10753" max="10753" width="5.7109375" style="1" customWidth="1"/>
    <col min="10754" max="10754" width="50.28515625" style="1" customWidth="1"/>
    <col min="10755" max="10761" width="16.7109375" style="1" customWidth="1"/>
    <col min="10762" max="10762" width="15.7109375" style="1" customWidth="1"/>
    <col min="10763" max="10763" width="9.140625" style="1"/>
    <col min="10764" max="10764" width="9.140625" style="1" customWidth="1"/>
    <col min="10765" max="10780" width="0" style="1" hidden="1" customWidth="1"/>
    <col min="10781" max="10781" width="9.140625" style="1" customWidth="1"/>
    <col min="10782" max="11008" width="9.140625" style="1"/>
    <col min="11009" max="11009" width="5.7109375" style="1" customWidth="1"/>
    <col min="11010" max="11010" width="50.28515625" style="1" customWidth="1"/>
    <col min="11011" max="11017" width="16.7109375" style="1" customWidth="1"/>
    <col min="11018" max="11018" width="15.7109375" style="1" customWidth="1"/>
    <col min="11019" max="11019" width="9.140625" style="1"/>
    <col min="11020" max="11020" width="9.140625" style="1" customWidth="1"/>
    <col min="11021" max="11036" width="0" style="1" hidden="1" customWidth="1"/>
    <col min="11037" max="11037" width="9.140625" style="1" customWidth="1"/>
    <col min="11038" max="11264" width="9.140625" style="1"/>
    <col min="11265" max="11265" width="5.7109375" style="1" customWidth="1"/>
    <col min="11266" max="11266" width="50.28515625" style="1" customWidth="1"/>
    <col min="11267" max="11273" width="16.7109375" style="1" customWidth="1"/>
    <col min="11274" max="11274" width="15.7109375" style="1" customWidth="1"/>
    <col min="11275" max="11275" width="9.140625" style="1"/>
    <col min="11276" max="11276" width="9.140625" style="1" customWidth="1"/>
    <col min="11277" max="11292" width="0" style="1" hidden="1" customWidth="1"/>
    <col min="11293" max="11293" width="9.140625" style="1" customWidth="1"/>
    <col min="11294" max="11520" width="9.140625" style="1"/>
    <col min="11521" max="11521" width="5.7109375" style="1" customWidth="1"/>
    <col min="11522" max="11522" width="50.28515625" style="1" customWidth="1"/>
    <col min="11523" max="11529" width="16.7109375" style="1" customWidth="1"/>
    <col min="11530" max="11530" width="15.7109375" style="1" customWidth="1"/>
    <col min="11531" max="11531" width="9.140625" style="1"/>
    <col min="11532" max="11532" width="9.140625" style="1" customWidth="1"/>
    <col min="11533" max="11548" width="0" style="1" hidden="1" customWidth="1"/>
    <col min="11549" max="11549" width="9.140625" style="1" customWidth="1"/>
    <col min="11550" max="11776" width="9.140625" style="1"/>
    <col min="11777" max="11777" width="5.7109375" style="1" customWidth="1"/>
    <col min="11778" max="11778" width="50.28515625" style="1" customWidth="1"/>
    <col min="11779" max="11785" width="16.7109375" style="1" customWidth="1"/>
    <col min="11786" max="11786" width="15.7109375" style="1" customWidth="1"/>
    <col min="11787" max="11787" width="9.140625" style="1"/>
    <col min="11788" max="11788" width="9.140625" style="1" customWidth="1"/>
    <col min="11789" max="11804" width="0" style="1" hidden="1" customWidth="1"/>
    <col min="11805" max="11805" width="9.140625" style="1" customWidth="1"/>
    <col min="11806" max="12032" width="9.140625" style="1"/>
    <col min="12033" max="12033" width="5.7109375" style="1" customWidth="1"/>
    <col min="12034" max="12034" width="50.28515625" style="1" customWidth="1"/>
    <col min="12035" max="12041" width="16.7109375" style="1" customWidth="1"/>
    <col min="12042" max="12042" width="15.7109375" style="1" customWidth="1"/>
    <col min="12043" max="12043" width="9.140625" style="1"/>
    <col min="12044" max="12044" width="9.140625" style="1" customWidth="1"/>
    <col min="12045" max="12060" width="0" style="1" hidden="1" customWidth="1"/>
    <col min="12061" max="12061" width="9.140625" style="1" customWidth="1"/>
    <col min="12062" max="12288" width="9.140625" style="1"/>
    <col min="12289" max="12289" width="5.7109375" style="1" customWidth="1"/>
    <col min="12290" max="12290" width="50.28515625" style="1" customWidth="1"/>
    <col min="12291" max="12297" width="16.7109375" style="1" customWidth="1"/>
    <col min="12298" max="12298" width="15.7109375" style="1" customWidth="1"/>
    <col min="12299" max="12299" width="9.140625" style="1"/>
    <col min="12300" max="12300" width="9.140625" style="1" customWidth="1"/>
    <col min="12301" max="12316" width="0" style="1" hidden="1" customWidth="1"/>
    <col min="12317" max="12317" width="9.140625" style="1" customWidth="1"/>
    <col min="12318" max="12544" width="9.140625" style="1"/>
    <col min="12545" max="12545" width="5.7109375" style="1" customWidth="1"/>
    <col min="12546" max="12546" width="50.28515625" style="1" customWidth="1"/>
    <col min="12547" max="12553" width="16.7109375" style="1" customWidth="1"/>
    <col min="12554" max="12554" width="15.7109375" style="1" customWidth="1"/>
    <col min="12555" max="12555" width="9.140625" style="1"/>
    <col min="12556" max="12556" width="9.140625" style="1" customWidth="1"/>
    <col min="12557" max="12572" width="0" style="1" hidden="1" customWidth="1"/>
    <col min="12573" max="12573" width="9.140625" style="1" customWidth="1"/>
    <col min="12574" max="12800" width="9.140625" style="1"/>
    <col min="12801" max="12801" width="5.7109375" style="1" customWidth="1"/>
    <col min="12802" max="12802" width="50.28515625" style="1" customWidth="1"/>
    <col min="12803" max="12809" width="16.7109375" style="1" customWidth="1"/>
    <col min="12810" max="12810" width="15.7109375" style="1" customWidth="1"/>
    <col min="12811" max="12811" width="9.140625" style="1"/>
    <col min="12812" max="12812" width="9.140625" style="1" customWidth="1"/>
    <col min="12813" max="12828" width="0" style="1" hidden="1" customWidth="1"/>
    <col min="12829" max="12829" width="9.140625" style="1" customWidth="1"/>
    <col min="12830" max="13056" width="9.140625" style="1"/>
    <col min="13057" max="13057" width="5.7109375" style="1" customWidth="1"/>
    <col min="13058" max="13058" width="50.28515625" style="1" customWidth="1"/>
    <col min="13059" max="13065" width="16.7109375" style="1" customWidth="1"/>
    <col min="13066" max="13066" width="15.7109375" style="1" customWidth="1"/>
    <col min="13067" max="13067" width="9.140625" style="1"/>
    <col min="13068" max="13068" width="9.140625" style="1" customWidth="1"/>
    <col min="13069" max="13084" width="0" style="1" hidden="1" customWidth="1"/>
    <col min="13085" max="13085" width="9.140625" style="1" customWidth="1"/>
    <col min="13086" max="13312" width="9.140625" style="1"/>
    <col min="13313" max="13313" width="5.7109375" style="1" customWidth="1"/>
    <col min="13314" max="13314" width="50.28515625" style="1" customWidth="1"/>
    <col min="13315" max="13321" width="16.7109375" style="1" customWidth="1"/>
    <col min="13322" max="13322" width="15.7109375" style="1" customWidth="1"/>
    <col min="13323" max="13323" width="9.140625" style="1"/>
    <col min="13324" max="13324" width="9.140625" style="1" customWidth="1"/>
    <col min="13325" max="13340" width="0" style="1" hidden="1" customWidth="1"/>
    <col min="13341" max="13341" width="9.140625" style="1" customWidth="1"/>
    <col min="13342" max="13568" width="9.140625" style="1"/>
    <col min="13569" max="13569" width="5.7109375" style="1" customWidth="1"/>
    <col min="13570" max="13570" width="50.28515625" style="1" customWidth="1"/>
    <col min="13571" max="13577" width="16.7109375" style="1" customWidth="1"/>
    <col min="13578" max="13578" width="15.7109375" style="1" customWidth="1"/>
    <col min="13579" max="13579" width="9.140625" style="1"/>
    <col min="13580" max="13580" width="9.140625" style="1" customWidth="1"/>
    <col min="13581" max="13596" width="0" style="1" hidden="1" customWidth="1"/>
    <col min="13597" max="13597" width="9.140625" style="1" customWidth="1"/>
    <col min="13598" max="13824" width="9.140625" style="1"/>
    <col min="13825" max="13825" width="5.7109375" style="1" customWidth="1"/>
    <col min="13826" max="13826" width="50.28515625" style="1" customWidth="1"/>
    <col min="13827" max="13833" width="16.7109375" style="1" customWidth="1"/>
    <col min="13834" max="13834" width="15.7109375" style="1" customWidth="1"/>
    <col min="13835" max="13835" width="9.140625" style="1"/>
    <col min="13836" max="13836" width="9.140625" style="1" customWidth="1"/>
    <col min="13837" max="13852" width="0" style="1" hidden="1" customWidth="1"/>
    <col min="13853" max="13853" width="9.140625" style="1" customWidth="1"/>
    <col min="13854" max="14080" width="9.140625" style="1"/>
    <col min="14081" max="14081" width="5.7109375" style="1" customWidth="1"/>
    <col min="14082" max="14082" width="50.28515625" style="1" customWidth="1"/>
    <col min="14083" max="14089" width="16.7109375" style="1" customWidth="1"/>
    <col min="14090" max="14090" width="15.7109375" style="1" customWidth="1"/>
    <col min="14091" max="14091" width="9.140625" style="1"/>
    <col min="14092" max="14092" width="9.140625" style="1" customWidth="1"/>
    <col min="14093" max="14108" width="0" style="1" hidden="1" customWidth="1"/>
    <col min="14109" max="14109" width="9.140625" style="1" customWidth="1"/>
    <col min="14110" max="14336" width="9.140625" style="1"/>
    <col min="14337" max="14337" width="5.7109375" style="1" customWidth="1"/>
    <col min="14338" max="14338" width="50.28515625" style="1" customWidth="1"/>
    <col min="14339" max="14345" width="16.7109375" style="1" customWidth="1"/>
    <col min="14346" max="14346" width="15.7109375" style="1" customWidth="1"/>
    <col min="14347" max="14347" width="9.140625" style="1"/>
    <col min="14348" max="14348" width="9.140625" style="1" customWidth="1"/>
    <col min="14349" max="14364" width="0" style="1" hidden="1" customWidth="1"/>
    <col min="14365" max="14365" width="9.140625" style="1" customWidth="1"/>
    <col min="14366" max="14592" width="9.140625" style="1"/>
    <col min="14593" max="14593" width="5.7109375" style="1" customWidth="1"/>
    <col min="14594" max="14594" width="50.28515625" style="1" customWidth="1"/>
    <col min="14595" max="14601" width="16.7109375" style="1" customWidth="1"/>
    <col min="14602" max="14602" width="15.7109375" style="1" customWidth="1"/>
    <col min="14603" max="14603" width="9.140625" style="1"/>
    <col min="14604" max="14604" width="9.140625" style="1" customWidth="1"/>
    <col min="14605" max="14620" width="0" style="1" hidden="1" customWidth="1"/>
    <col min="14621" max="14621" width="9.140625" style="1" customWidth="1"/>
    <col min="14622" max="14848" width="9.140625" style="1"/>
    <col min="14849" max="14849" width="5.7109375" style="1" customWidth="1"/>
    <col min="14850" max="14850" width="50.28515625" style="1" customWidth="1"/>
    <col min="14851" max="14857" width="16.7109375" style="1" customWidth="1"/>
    <col min="14858" max="14858" width="15.7109375" style="1" customWidth="1"/>
    <col min="14859" max="14859" width="9.140625" style="1"/>
    <col min="14860" max="14860" width="9.140625" style="1" customWidth="1"/>
    <col min="14861" max="14876" width="0" style="1" hidden="1" customWidth="1"/>
    <col min="14877" max="14877" width="9.140625" style="1" customWidth="1"/>
    <col min="14878" max="15104" width="9.140625" style="1"/>
    <col min="15105" max="15105" width="5.7109375" style="1" customWidth="1"/>
    <col min="15106" max="15106" width="50.28515625" style="1" customWidth="1"/>
    <col min="15107" max="15113" width="16.7109375" style="1" customWidth="1"/>
    <col min="15114" max="15114" width="15.7109375" style="1" customWidth="1"/>
    <col min="15115" max="15115" width="9.140625" style="1"/>
    <col min="15116" max="15116" width="9.140625" style="1" customWidth="1"/>
    <col min="15117" max="15132" width="0" style="1" hidden="1" customWidth="1"/>
    <col min="15133" max="15133" width="9.140625" style="1" customWidth="1"/>
    <col min="15134" max="15360" width="9.140625" style="1"/>
    <col min="15361" max="15361" width="5.7109375" style="1" customWidth="1"/>
    <col min="15362" max="15362" width="50.28515625" style="1" customWidth="1"/>
    <col min="15363" max="15369" width="16.7109375" style="1" customWidth="1"/>
    <col min="15370" max="15370" width="15.7109375" style="1" customWidth="1"/>
    <col min="15371" max="15371" width="9.140625" style="1"/>
    <col min="15372" max="15372" width="9.140625" style="1" customWidth="1"/>
    <col min="15373" max="15388" width="0" style="1" hidden="1" customWidth="1"/>
    <col min="15389" max="15389" width="9.140625" style="1" customWidth="1"/>
    <col min="15390" max="15616" width="9.140625" style="1"/>
    <col min="15617" max="15617" width="5.7109375" style="1" customWidth="1"/>
    <col min="15618" max="15618" width="50.28515625" style="1" customWidth="1"/>
    <col min="15619" max="15625" width="16.7109375" style="1" customWidth="1"/>
    <col min="15626" max="15626" width="15.7109375" style="1" customWidth="1"/>
    <col min="15627" max="15627" width="9.140625" style="1"/>
    <col min="15628" max="15628" width="9.140625" style="1" customWidth="1"/>
    <col min="15629" max="15644" width="0" style="1" hidden="1" customWidth="1"/>
    <col min="15645" max="15645" width="9.140625" style="1" customWidth="1"/>
    <col min="15646" max="15872" width="9.140625" style="1"/>
    <col min="15873" max="15873" width="5.7109375" style="1" customWidth="1"/>
    <col min="15874" max="15874" width="50.28515625" style="1" customWidth="1"/>
    <col min="15875" max="15881" width="16.7109375" style="1" customWidth="1"/>
    <col min="15882" max="15882" width="15.7109375" style="1" customWidth="1"/>
    <col min="15883" max="15883" width="9.140625" style="1"/>
    <col min="15884" max="15884" width="9.140625" style="1" customWidth="1"/>
    <col min="15885" max="15900" width="0" style="1" hidden="1" customWidth="1"/>
    <col min="15901" max="15901" width="9.140625" style="1" customWidth="1"/>
    <col min="15902" max="16128" width="9.140625" style="1"/>
    <col min="16129" max="16129" width="5.7109375" style="1" customWidth="1"/>
    <col min="16130" max="16130" width="50.28515625" style="1" customWidth="1"/>
    <col min="16131" max="16137" width="16.7109375" style="1" customWidth="1"/>
    <col min="16138" max="16138" width="15.7109375" style="1" customWidth="1"/>
    <col min="16139" max="16139" width="9.140625" style="1"/>
    <col min="16140" max="16140" width="9.140625" style="1" customWidth="1"/>
    <col min="16141" max="16156" width="0" style="1" hidden="1" customWidth="1"/>
    <col min="16157" max="16157" width="9.140625" style="1" customWidth="1"/>
    <col min="16158" max="16384" width="9.140625" style="1"/>
  </cols>
  <sheetData>
    <row r="1" spans="1:28" s="3" customFormat="1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28" s="3" customFormat="1" ht="16.5" x14ac:dyDescent="0.25">
      <c r="D2" s="4" t="str">
        <f>'[1]1_BPS'!E5</f>
        <v>PROVINSI</v>
      </c>
      <c r="E2" s="5" t="str">
        <f>'[1]1_BPS'!F5</f>
        <v>NUSA TENGGARA BARAT</v>
      </c>
      <c r="G2" s="2"/>
      <c r="H2" s="2"/>
      <c r="I2" s="2"/>
      <c r="J2" s="2"/>
      <c r="K2" s="2"/>
      <c r="L2" s="2"/>
      <c r="M2" s="2"/>
      <c r="N2" s="2"/>
      <c r="O2" s="2"/>
    </row>
    <row r="3" spans="1:28" s="3" customFormat="1" ht="16.5" x14ac:dyDescent="0.25">
      <c r="D3" s="4" t="str">
        <f>'[1]1_BPS'!E6</f>
        <v xml:space="preserve">TAHUN </v>
      </c>
      <c r="E3" s="5">
        <f>'[1]1_BPS'!F6</f>
        <v>2018</v>
      </c>
      <c r="F3" s="2"/>
      <c r="G3" s="2"/>
      <c r="H3" s="2"/>
      <c r="I3" s="2"/>
    </row>
    <row r="4" spans="1:28" s="8" customFormat="1" ht="21" thickBot="1" x14ac:dyDescent="0.3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</row>
    <row r="5" spans="1:28" ht="26.25" customHeight="1" x14ac:dyDescent="0.25">
      <c r="A5" s="9" t="s">
        <v>1</v>
      </c>
      <c r="B5" s="10" t="s">
        <v>2</v>
      </c>
      <c r="C5" s="11" t="s">
        <v>3</v>
      </c>
      <c r="D5" s="11"/>
      <c r="E5" s="11"/>
      <c r="F5" s="11"/>
      <c r="G5" s="11"/>
      <c r="H5" s="11"/>
      <c r="I5" s="12"/>
      <c r="J5" s="13"/>
      <c r="K5" s="13"/>
      <c r="L5" s="13"/>
      <c r="M5" s="13"/>
      <c r="N5" s="13"/>
      <c r="O5" s="13"/>
      <c r="AA5" s="14" t="s">
        <v>4</v>
      </c>
      <c r="AB5" s="15"/>
    </row>
    <row r="6" spans="1:28" ht="33" customHeight="1" x14ac:dyDescent="0.25">
      <c r="A6" s="16"/>
      <c r="B6" s="17"/>
      <c r="C6" s="18" t="s">
        <v>5</v>
      </c>
      <c r="D6" s="19" t="s">
        <v>6</v>
      </c>
      <c r="E6" s="19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13"/>
      <c r="K6" s="13"/>
      <c r="L6" s="13"/>
      <c r="M6" s="13"/>
      <c r="N6" s="13"/>
      <c r="O6" s="13"/>
      <c r="P6" s="21" t="s">
        <v>12</v>
      </c>
      <c r="Q6" s="21" t="s">
        <v>13</v>
      </c>
      <c r="R6" s="21" t="s">
        <v>14</v>
      </c>
      <c r="S6" s="21" t="s">
        <v>15</v>
      </c>
      <c r="T6" s="21" t="s">
        <v>16</v>
      </c>
      <c r="U6" s="21" t="s">
        <v>17</v>
      </c>
      <c r="V6" s="21" t="s">
        <v>18</v>
      </c>
      <c r="W6" s="21" t="s">
        <v>19</v>
      </c>
      <c r="X6" s="21" t="s">
        <v>20</v>
      </c>
      <c r="Y6" s="21" t="s">
        <v>21</v>
      </c>
      <c r="Z6" s="21" t="s">
        <v>22</v>
      </c>
      <c r="AA6" s="21" t="s">
        <v>23</v>
      </c>
    </row>
    <row r="7" spans="1:2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13"/>
      <c r="K7" s="13"/>
      <c r="L7" s="13"/>
      <c r="M7" s="13"/>
      <c r="N7" s="13"/>
      <c r="O7" s="13"/>
    </row>
    <row r="8" spans="1:28" ht="18.75" customHeight="1" x14ac:dyDescent="0.25">
      <c r="A8" s="23" t="s">
        <v>24</v>
      </c>
      <c r="B8" s="23"/>
      <c r="C8" s="23"/>
      <c r="D8" s="23"/>
      <c r="E8" s="23"/>
      <c r="F8" s="23"/>
      <c r="G8" s="23"/>
      <c r="H8" s="23"/>
      <c r="I8" s="23"/>
      <c r="J8" s="13"/>
      <c r="K8" s="13"/>
      <c r="L8" s="13"/>
      <c r="M8" s="13"/>
      <c r="N8" s="13" t="s">
        <v>24</v>
      </c>
      <c r="O8" s="13"/>
    </row>
    <row r="9" spans="1:28" ht="17.25" customHeight="1" x14ac:dyDescent="0.25">
      <c r="A9" s="24">
        <v>1</v>
      </c>
      <c r="B9" s="24" t="s">
        <v>25</v>
      </c>
      <c r="C9" s="24">
        <v>1</v>
      </c>
      <c r="D9" s="24">
        <v>2</v>
      </c>
      <c r="E9" s="24">
        <v>12</v>
      </c>
      <c r="F9" s="24">
        <v>2</v>
      </c>
      <c r="G9" s="24">
        <v>0</v>
      </c>
      <c r="H9" s="24">
        <v>14</v>
      </c>
      <c r="I9" s="25">
        <f>SUM(C9:H9)</f>
        <v>31</v>
      </c>
      <c r="J9" s="13"/>
      <c r="K9" s="13"/>
      <c r="L9" s="13"/>
      <c r="M9" s="13"/>
      <c r="N9" s="26">
        <v>1</v>
      </c>
      <c r="O9" s="13" t="s">
        <v>25</v>
      </c>
    </row>
    <row r="10" spans="1:28" ht="17.25" customHeight="1" x14ac:dyDescent="0.25">
      <c r="A10" s="24">
        <v>2</v>
      </c>
      <c r="B10" s="27" t="s">
        <v>26</v>
      </c>
      <c r="C10" s="24">
        <v>0</v>
      </c>
      <c r="D10" s="24">
        <v>2</v>
      </c>
      <c r="E10" s="24">
        <v>0</v>
      </c>
      <c r="F10" s="24">
        <v>0</v>
      </c>
      <c r="G10" s="24">
        <v>0</v>
      </c>
      <c r="H10" s="24">
        <v>3</v>
      </c>
      <c r="I10" s="25">
        <f>SUM(C10:H10)</f>
        <v>5</v>
      </c>
      <c r="J10" s="13"/>
      <c r="K10" s="13"/>
      <c r="L10" s="13"/>
      <c r="M10" s="13"/>
      <c r="N10" s="26">
        <v>2</v>
      </c>
      <c r="O10" s="28" t="s">
        <v>26</v>
      </c>
    </row>
    <row r="11" spans="1:28" ht="16.5" customHeight="1" x14ac:dyDescent="0.25">
      <c r="A11" s="23" t="s">
        <v>27</v>
      </c>
      <c r="B11" s="23"/>
      <c r="C11" s="23"/>
      <c r="D11" s="23"/>
      <c r="E11" s="23"/>
      <c r="F11" s="23"/>
      <c r="G11" s="23"/>
      <c r="H11" s="23"/>
      <c r="I11" s="23"/>
      <c r="J11" s="13"/>
      <c r="K11" s="13"/>
      <c r="L11" s="13"/>
      <c r="M11" s="13"/>
      <c r="N11" s="13" t="s">
        <v>27</v>
      </c>
      <c r="O11" s="13"/>
    </row>
    <row r="12" spans="1:28" ht="17.100000000000001" customHeight="1" x14ac:dyDescent="0.25">
      <c r="A12" s="24">
        <v>1</v>
      </c>
      <c r="B12" s="24" t="s">
        <v>28</v>
      </c>
      <c r="C12" s="29"/>
      <c r="D12" s="29">
        <v>0</v>
      </c>
      <c r="E12" s="29">
        <v>135</v>
      </c>
      <c r="F12" s="29">
        <v>0</v>
      </c>
      <c r="G12" s="29">
        <v>0</v>
      </c>
      <c r="H12" s="29">
        <v>0</v>
      </c>
      <c r="I12" s="25">
        <f>SUM(C12:H12)</f>
        <v>135</v>
      </c>
      <c r="J12" s="13"/>
      <c r="K12" s="13"/>
      <c r="L12" s="13"/>
      <c r="M12" s="13"/>
      <c r="N12" s="26">
        <v>1</v>
      </c>
      <c r="O12" s="13" t="s">
        <v>28</v>
      </c>
    </row>
    <row r="13" spans="1:28" ht="17.100000000000001" customHeight="1" x14ac:dyDescent="0.25">
      <c r="A13" s="24"/>
      <c r="B13" s="24" t="s">
        <v>29</v>
      </c>
      <c r="C13" s="29"/>
      <c r="D13" s="29">
        <v>0</v>
      </c>
      <c r="E13" s="29">
        <v>2103</v>
      </c>
      <c r="F13" s="29">
        <v>0</v>
      </c>
      <c r="G13" s="29">
        <v>0</v>
      </c>
      <c r="H13" s="29">
        <v>0</v>
      </c>
      <c r="I13" s="25">
        <f>SUM(C13:H13)</f>
        <v>2103</v>
      </c>
      <c r="J13" s="13"/>
      <c r="K13" s="13"/>
      <c r="L13" s="13"/>
      <c r="M13" s="13"/>
      <c r="N13" s="26"/>
      <c r="O13" s="13" t="s">
        <v>30</v>
      </c>
    </row>
    <row r="14" spans="1:28" ht="17.100000000000001" customHeight="1" x14ac:dyDescent="0.25">
      <c r="A14" s="24">
        <v>2</v>
      </c>
      <c r="B14" s="24" t="s">
        <v>31</v>
      </c>
      <c r="C14" s="29"/>
      <c r="D14" s="29">
        <v>0</v>
      </c>
      <c r="E14" s="29">
        <v>31</v>
      </c>
      <c r="F14" s="29">
        <v>0</v>
      </c>
      <c r="G14" s="29">
        <v>0</v>
      </c>
      <c r="H14" s="29">
        <v>0</v>
      </c>
      <c r="I14" s="25">
        <f>SUM(C14:H14)</f>
        <v>31</v>
      </c>
      <c r="J14" s="13"/>
      <c r="K14" s="13"/>
      <c r="L14" s="13"/>
      <c r="M14" s="13"/>
      <c r="N14" s="26">
        <v>2</v>
      </c>
      <c r="O14" s="13" t="s">
        <v>31</v>
      </c>
    </row>
    <row r="15" spans="1:28" ht="17.100000000000001" customHeight="1" x14ac:dyDescent="0.25">
      <c r="A15" s="24">
        <v>3</v>
      </c>
      <c r="B15" s="24" t="s">
        <v>32</v>
      </c>
      <c r="C15" s="29"/>
      <c r="D15" s="29">
        <v>0</v>
      </c>
      <c r="E15" s="29">
        <v>239</v>
      </c>
      <c r="F15" s="29">
        <v>1</v>
      </c>
      <c r="G15" s="29">
        <v>0</v>
      </c>
      <c r="H15" s="29">
        <v>0</v>
      </c>
      <c r="I15" s="25">
        <f>SUM(C15:H15)</f>
        <v>240</v>
      </c>
      <c r="J15" s="13"/>
      <c r="K15" s="13"/>
      <c r="L15" s="13"/>
      <c r="M15" s="13"/>
      <c r="N15" s="26">
        <v>3</v>
      </c>
      <c r="O15" s="13" t="s">
        <v>32</v>
      </c>
    </row>
    <row r="16" spans="1:28" ht="17.100000000000001" customHeight="1" x14ac:dyDescent="0.25">
      <c r="A16" s="24">
        <v>4</v>
      </c>
      <c r="B16" s="24" t="s">
        <v>33</v>
      </c>
      <c r="C16" s="29"/>
      <c r="D16" s="29">
        <v>0</v>
      </c>
      <c r="E16" s="29">
        <v>559</v>
      </c>
      <c r="F16" s="29">
        <v>0</v>
      </c>
      <c r="G16" s="29">
        <v>0</v>
      </c>
      <c r="H16" s="29">
        <v>0</v>
      </c>
      <c r="I16" s="25">
        <f>SUM(C16:H16)</f>
        <v>559</v>
      </c>
      <c r="J16" s="13"/>
      <c r="K16" s="13"/>
      <c r="L16" s="13"/>
      <c r="M16" s="13"/>
      <c r="N16" s="26">
        <v>4</v>
      </c>
      <c r="O16" s="13" t="s">
        <v>33</v>
      </c>
    </row>
    <row r="17" spans="1:15" ht="17.100000000000001" customHeight="1" x14ac:dyDescent="0.25">
      <c r="A17" s="30" t="s">
        <v>34</v>
      </c>
      <c r="B17" s="31"/>
      <c r="C17" s="31"/>
      <c r="D17" s="31"/>
      <c r="E17" s="31"/>
      <c r="F17" s="31"/>
      <c r="G17" s="31"/>
      <c r="H17" s="31"/>
      <c r="I17" s="32"/>
      <c r="J17" s="13"/>
      <c r="K17" s="13"/>
      <c r="L17" s="13"/>
      <c r="M17" s="13"/>
      <c r="N17" s="13" t="s">
        <v>35</v>
      </c>
      <c r="O17" s="13"/>
    </row>
    <row r="18" spans="1:15" ht="17.100000000000001" customHeight="1" x14ac:dyDescent="0.25">
      <c r="A18" s="24">
        <v>1</v>
      </c>
      <c r="B18" s="24" t="s">
        <v>36</v>
      </c>
      <c r="C18" s="29"/>
      <c r="D18" s="29">
        <v>0</v>
      </c>
      <c r="E18" s="29">
        <v>0</v>
      </c>
      <c r="F18" s="29">
        <v>0</v>
      </c>
      <c r="G18" s="24">
        <v>0</v>
      </c>
      <c r="H18" s="24">
        <v>81</v>
      </c>
      <c r="I18" s="25">
        <f t="shared" ref="I18:I28" si="0">SUM(C18:H18)</f>
        <v>81</v>
      </c>
      <c r="J18" s="13"/>
      <c r="K18" s="13"/>
      <c r="L18" s="13"/>
      <c r="M18" s="13"/>
      <c r="N18" s="13" t="s">
        <v>37</v>
      </c>
      <c r="O18" s="13" t="s">
        <v>36</v>
      </c>
    </row>
    <row r="19" spans="1:15" ht="17.100000000000001" customHeight="1" x14ac:dyDescent="0.25">
      <c r="A19" s="24">
        <v>2</v>
      </c>
      <c r="B19" s="33" t="s">
        <v>38</v>
      </c>
      <c r="C19" s="29"/>
      <c r="D19" s="29">
        <v>2</v>
      </c>
      <c r="E19" s="29">
        <v>1</v>
      </c>
      <c r="F19" s="29">
        <v>12</v>
      </c>
      <c r="G19" s="24">
        <v>0</v>
      </c>
      <c r="H19" s="24">
        <v>85</v>
      </c>
      <c r="I19" s="25">
        <f t="shared" si="0"/>
        <v>100</v>
      </c>
      <c r="J19" s="13"/>
      <c r="K19" s="13"/>
      <c r="L19" s="13"/>
      <c r="M19" s="13"/>
      <c r="N19" s="13" t="s">
        <v>39</v>
      </c>
      <c r="O19" s="13" t="s">
        <v>38</v>
      </c>
    </row>
    <row r="20" spans="1:15" ht="17.100000000000001" customHeight="1" x14ac:dyDescent="0.25">
      <c r="A20" s="24">
        <v>3</v>
      </c>
      <c r="B20" s="33" t="s">
        <v>40</v>
      </c>
      <c r="C20" s="29"/>
      <c r="D20" s="29">
        <v>0</v>
      </c>
      <c r="E20" s="29">
        <v>0</v>
      </c>
      <c r="F20" s="29">
        <v>0</v>
      </c>
      <c r="G20" s="24">
        <v>0</v>
      </c>
      <c r="H20" s="24">
        <v>22</v>
      </c>
      <c r="I20" s="25">
        <f t="shared" si="0"/>
        <v>22</v>
      </c>
      <c r="J20" s="13"/>
      <c r="K20" s="13"/>
      <c r="L20" s="13"/>
      <c r="M20" s="13"/>
      <c r="N20" s="13" t="s">
        <v>41</v>
      </c>
      <c r="O20" s="13" t="s">
        <v>40</v>
      </c>
    </row>
    <row r="21" spans="1:15" ht="17.100000000000001" customHeight="1" x14ac:dyDescent="0.25">
      <c r="A21" s="24">
        <v>4</v>
      </c>
      <c r="B21" s="33" t="s">
        <v>42</v>
      </c>
      <c r="C21" s="29"/>
      <c r="D21" s="29">
        <v>0</v>
      </c>
      <c r="E21" s="29">
        <v>0</v>
      </c>
      <c r="F21" s="29">
        <v>0</v>
      </c>
      <c r="G21" s="24">
        <v>0</v>
      </c>
      <c r="H21" s="24">
        <v>4</v>
      </c>
      <c r="I21" s="25">
        <f t="shared" si="0"/>
        <v>4</v>
      </c>
      <c r="J21" s="13"/>
      <c r="K21" s="13"/>
      <c r="L21" s="13"/>
      <c r="M21" s="13"/>
      <c r="N21" s="13" t="s">
        <v>43</v>
      </c>
      <c r="O21" s="13" t="s">
        <v>42</v>
      </c>
    </row>
    <row r="22" spans="1:15" ht="17.100000000000001" customHeight="1" x14ac:dyDescent="0.25">
      <c r="A22" s="24">
        <v>5</v>
      </c>
      <c r="B22" s="24" t="s">
        <v>44</v>
      </c>
      <c r="C22" s="29"/>
      <c r="D22" s="29">
        <v>0</v>
      </c>
      <c r="E22" s="29">
        <v>0</v>
      </c>
      <c r="F22" s="29">
        <v>0</v>
      </c>
      <c r="G22" s="24">
        <v>0</v>
      </c>
      <c r="H22" s="24">
        <v>5</v>
      </c>
      <c r="I22" s="25">
        <f t="shared" si="0"/>
        <v>5</v>
      </c>
      <c r="J22" s="13"/>
      <c r="K22" s="13"/>
      <c r="L22" s="13"/>
      <c r="M22" s="13"/>
      <c r="N22" s="13" t="s">
        <v>45</v>
      </c>
      <c r="O22" s="13" t="s">
        <v>44</v>
      </c>
    </row>
    <row r="23" spans="1:15" ht="17.100000000000001" customHeight="1" x14ac:dyDescent="0.25">
      <c r="A23" s="24">
        <v>6</v>
      </c>
      <c r="B23" s="24" t="s">
        <v>46</v>
      </c>
      <c r="C23" s="29"/>
      <c r="D23" s="29">
        <v>0</v>
      </c>
      <c r="E23" s="29">
        <v>0</v>
      </c>
      <c r="F23" s="29">
        <v>0</v>
      </c>
      <c r="G23" s="24">
        <v>0</v>
      </c>
      <c r="H23" s="24">
        <v>1288</v>
      </c>
      <c r="I23" s="25">
        <f t="shared" si="0"/>
        <v>1288</v>
      </c>
      <c r="J23" s="13"/>
      <c r="K23" s="13"/>
      <c r="L23" s="13"/>
      <c r="M23" s="13"/>
      <c r="N23" s="13" t="s">
        <v>47</v>
      </c>
      <c r="O23" s="13" t="s">
        <v>46</v>
      </c>
    </row>
    <row r="24" spans="1:15" ht="17.100000000000001" customHeight="1" x14ac:dyDescent="0.25">
      <c r="A24" s="24">
        <v>7</v>
      </c>
      <c r="B24" s="24" t="s">
        <v>48</v>
      </c>
      <c r="C24" s="29"/>
      <c r="D24" s="29">
        <v>0</v>
      </c>
      <c r="E24" s="29">
        <v>0</v>
      </c>
      <c r="F24" s="29">
        <v>0</v>
      </c>
      <c r="G24" s="24">
        <v>0</v>
      </c>
      <c r="H24" s="24">
        <v>229</v>
      </c>
      <c r="I24" s="25">
        <f t="shared" si="0"/>
        <v>229</v>
      </c>
      <c r="J24" s="13"/>
      <c r="K24" s="13"/>
      <c r="L24" s="13"/>
      <c r="M24" s="13"/>
      <c r="N24" s="13" t="s">
        <v>49</v>
      </c>
      <c r="O24" s="13" t="s">
        <v>48</v>
      </c>
    </row>
    <row r="25" spans="1:15" ht="17.100000000000001" customHeight="1" x14ac:dyDescent="0.25">
      <c r="A25" s="24">
        <v>8</v>
      </c>
      <c r="B25" s="24" t="s">
        <v>50</v>
      </c>
      <c r="C25" s="29"/>
      <c r="D25" s="29">
        <v>0</v>
      </c>
      <c r="E25" s="29">
        <v>0</v>
      </c>
      <c r="F25" s="29">
        <v>0</v>
      </c>
      <c r="G25" s="24">
        <v>0</v>
      </c>
      <c r="H25" s="24">
        <v>83</v>
      </c>
      <c r="I25" s="25">
        <f t="shared" si="0"/>
        <v>83</v>
      </c>
      <c r="J25" s="13"/>
      <c r="K25" s="13"/>
      <c r="L25" s="13"/>
      <c r="M25" s="13"/>
      <c r="N25" s="13" t="s">
        <v>51</v>
      </c>
      <c r="O25" s="13" t="s">
        <v>50</v>
      </c>
    </row>
    <row r="26" spans="1:15" ht="17.100000000000001" customHeight="1" x14ac:dyDescent="0.25">
      <c r="A26" s="24">
        <v>9</v>
      </c>
      <c r="B26" s="13" t="s">
        <v>52</v>
      </c>
      <c r="C26" s="29"/>
      <c r="D26" s="29">
        <v>0</v>
      </c>
      <c r="E26" s="29">
        <v>0</v>
      </c>
      <c r="F26" s="29">
        <v>0</v>
      </c>
      <c r="G26" s="24">
        <v>0</v>
      </c>
      <c r="H26" s="24">
        <v>246</v>
      </c>
      <c r="I26" s="25">
        <f t="shared" si="0"/>
        <v>246</v>
      </c>
      <c r="J26" s="13"/>
      <c r="K26" s="13"/>
      <c r="L26" s="13"/>
      <c r="M26" s="13"/>
      <c r="N26" s="13" t="s">
        <v>53</v>
      </c>
      <c r="O26" s="13" t="s">
        <v>52</v>
      </c>
    </row>
    <row r="27" spans="1:15" ht="17.100000000000001" customHeight="1" x14ac:dyDescent="0.25">
      <c r="A27" s="24">
        <v>10</v>
      </c>
      <c r="B27" s="13" t="s">
        <v>54</v>
      </c>
      <c r="C27" s="29"/>
      <c r="D27" s="29">
        <v>1</v>
      </c>
      <c r="E27" s="29">
        <v>6</v>
      </c>
      <c r="F27" s="29">
        <v>0</v>
      </c>
      <c r="G27" s="24">
        <v>0</v>
      </c>
      <c r="H27" s="24">
        <v>0</v>
      </c>
      <c r="I27" s="25">
        <f t="shared" si="0"/>
        <v>7</v>
      </c>
      <c r="J27" s="13"/>
      <c r="K27" s="13"/>
      <c r="L27" s="13"/>
      <c r="M27" s="13"/>
      <c r="N27" s="13" t="s">
        <v>55</v>
      </c>
      <c r="O27" s="13" t="s">
        <v>54</v>
      </c>
    </row>
    <row r="28" spans="1:15" ht="17.100000000000001" customHeight="1" x14ac:dyDescent="0.25">
      <c r="A28" s="24">
        <v>11</v>
      </c>
      <c r="B28" s="13" t="s">
        <v>56</v>
      </c>
      <c r="C28" s="29"/>
      <c r="D28" s="29">
        <v>0</v>
      </c>
      <c r="E28" s="29">
        <v>7</v>
      </c>
      <c r="F28" s="29">
        <v>0</v>
      </c>
      <c r="G28" s="24">
        <v>1</v>
      </c>
      <c r="H28" s="24">
        <v>0</v>
      </c>
      <c r="I28" s="25">
        <f t="shared" si="0"/>
        <v>8</v>
      </c>
      <c r="J28" s="13"/>
      <c r="K28" s="13"/>
      <c r="L28" s="13"/>
      <c r="M28" s="13"/>
      <c r="N28" s="13" t="s">
        <v>57</v>
      </c>
      <c r="O28" s="13" t="s">
        <v>56</v>
      </c>
    </row>
    <row r="29" spans="1:15" ht="17.100000000000001" customHeight="1" x14ac:dyDescent="0.25">
      <c r="A29" s="24">
        <v>12</v>
      </c>
      <c r="B29" s="13" t="s">
        <v>58</v>
      </c>
      <c r="C29" s="29"/>
      <c r="D29" s="29"/>
      <c r="E29" s="29"/>
      <c r="F29" s="29"/>
      <c r="G29" s="24"/>
      <c r="H29" s="24"/>
      <c r="I29" s="34"/>
      <c r="J29" s="13"/>
      <c r="K29" s="13"/>
      <c r="L29" s="13"/>
      <c r="M29" s="13"/>
      <c r="N29" s="13" t="s">
        <v>59</v>
      </c>
      <c r="O29" s="13" t="s">
        <v>58</v>
      </c>
    </row>
    <row r="30" spans="1:15" ht="17.100000000000001" customHeight="1" x14ac:dyDescent="0.25">
      <c r="A30" s="23" t="s">
        <v>60</v>
      </c>
      <c r="B30" s="23"/>
      <c r="C30" s="23"/>
      <c r="D30" s="23"/>
      <c r="E30" s="23"/>
      <c r="F30" s="23"/>
      <c r="G30" s="23"/>
      <c r="H30" s="23"/>
      <c r="I30" s="23"/>
      <c r="J30" s="13"/>
      <c r="K30" s="13"/>
      <c r="L30" s="13"/>
      <c r="M30" s="13"/>
      <c r="N30" s="13" t="s">
        <v>60</v>
      </c>
      <c r="O30" s="13"/>
    </row>
    <row r="31" spans="1:15" ht="17.100000000000001" customHeight="1" x14ac:dyDescent="0.25">
      <c r="A31" s="35">
        <v>1</v>
      </c>
      <c r="B31" s="33" t="s">
        <v>61</v>
      </c>
      <c r="C31" s="29"/>
      <c r="D31" s="29"/>
      <c r="E31" s="29"/>
      <c r="F31" s="29"/>
      <c r="G31" s="36"/>
      <c r="H31" s="36"/>
      <c r="I31" s="25">
        <f t="shared" ref="I31:I39" si="1">SUM(C31:H31)</f>
        <v>0</v>
      </c>
      <c r="J31" s="13"/>
      <c r="K31" s="13"/>
      <c r="L31" s="13"/>
      <c r="M31" s="13"/>
      <c r="N31" s="26">
        <v>1</v>
      </c>
      <c r="O31" s="26" t="s">
        <v>61</v>
      </c>
    </row>
    <row r="32" spans="1:15" ht="17.100000000000001" customHeight="1" x14ac:dyDescent="0.25">
      <c r="A32" s="35">
        <v>2</v>
      </c>
      <c r="B32" s="33" t="s">
        <v>62</v>
      </c>
      <c r="C32" s="29"/>
      <c r="D32" s="29"/>
      <c r="E32" s="29"/>
      <c r="F32" s="29"/>
      <c r="G32" s="36"/>
      <c r="H32" s="36">
        <v>3</v>
      </c>
      <c r="I32" s="25">
        <f t="shared" si="1"/>
        <v>3</v>
      </c>
      <c r="J32" s="13"/>
      <c r="K32" s="13"/>
      <c r="L32" s="13"/>
      <c r="M32" s="13"/>
      <c r="N32" s="26">
        <v>2</v>
      </c>
      <c r="O32" s="26" t="s">
        <v>62</v>
      </c>
    </row>
    <row r="33" spans="1:28" ht="17.100000000000001" customHeight="1" x14ac:dyDescent="0.25">
      <c r="A33" s="35">
        <v>3</v>
      </c>
      <c r="B33" s="33" t="s">
        <v>63</v>
      </c>
      <c r="C33" s="29"/>
      <c r="D33" s="29"/>
      <c r="E33" s="29"/>
      <c r="F33" s="29"/>
      <c r="G33" s="36"/>
      <c r="H33" s="37" t="s">
        <v>64</v>
      </c>
      <c r="I33" s="25">
        <f t="shared" si="1"/>
        <v>0</v>
      </c>
      <c r="J33" s="13"/>
      <c r="K33" s="13"/>
      <c r="L33" s="13"/>
      <c r="M33" s="13"/>
      <c r="N33" s="26">
        <v>3</v>
      </c>
      <c r="O33" s="26" t="s">
        <v>63</v>
      </c>
    </row>
    <row r="34" spans="1:28" ht="17.100000000000001" customHeight="1" x14ac:dyDescent="0.25">
      <c r="A34" s="35">
        <v>4</v>
      </c>
      <c r="B34" s="33" t="s">
        <v>65</v>
      </c>
      <c r="C34" s="29"/>
      <c r="D34" s="29"/>
      <c r="E34" s="29"/>
      <c r="F34" s="29"/>
      <c r="G34" s="36"/>
      <c r="H34" s="36">
        <v>1</v>
      </c>
      <c r="I34" s="25">
        <f t="shared" si="1"/>
        <v>1</v>
      </c>
      <c r="J34" s="13"/>
      <c r="K34" s="13"/>
      <c r="L34" s="13"/>
      <c r="M34" s="13"/>
      <c r="N34" s="26">
        <v>4</v>
      </c>
      <c r="O34" s="26" t="s">
        <v>65</v>
      </c>
    </row>
    <row r="35" spans="1:28" ht="16.5" customHeight="1" x14ac:dyDescent="0.25">
      <c r="A35" s="35">
        <v>5</v>
      </c>
      <c r="B35" s="33" t="s">
        <v>66</v>
      </c>
      <c r="C35" s="29"/>
      <c r="D35" s="29"/>
      <c r="E35" s="29"/>
      <c r="F35" s="29"/>
      <c r="G35" s="36">
        <v>4</v>
      </c>
      <c r="H35" s="36">
        <v>24</v>
      </c>
      <c r="I35" s="25">
        <f t="shared" si="1"/>
        <v>28</v>
      </c>
      <c r="J35" s="13"/>
      <c r="K35" s="13"/>
      <c r="L35" s="13"/>
      <c r="M35" s="13"/>
      <c r="N35" s="26">
        <v>5</v>
      </c>
      <c r="O35" s="26" t="s">
        <v>66</v>
      </c>
    </row>
    <row r="36" spans="1:28" ht="17.25" customHeight="1" x14ac:dyDescent="0.25">
      <c r="A36" s="35">
        <v>6</v>
      </c>
      <c r="B36" s="24" t="s">
        <v>67</v>
      </c>
      <c r="C36" s="29"/>
      <c r="D36" s="29"/>
      <c r="E36" s="29"/>
      <c r="F36" s="29"/>
      <c r="G36" s="36">
        <v>7</v>
      </c>
      <c r="H36" s="36">
        <v>418</v>
      </c>
      <c r="I36" s="25">
        <f t="shared" si="1"/>
        <v>425</v>
      </c>
      <c r="J36" s="13"/>
      <c r="K36" s="13"/>
      <c r="L36" s="13"/>
      <c r="M36" s="13"/>
      <c r="N36" s="26">
        <v>6</v>
      </c>
      <c r="O36" s="13" t="s">
        <v>67</v>
      </c>
    </row>
    <row r="37" spans="1:28" ht="17.25" customHeight="1" x14ac:dyDescent="0.25">
      <c r="A37" s="35">
        <v>7</v>
      </c>
      <c r="B37" s="24" t="s">
        <v>68</v>
      </c>
      <c r="C37" s="29"/>
      <c r="D37" s="29"/>
      <c r="E37" s="29"/>
      <c r="F37" s="29"/>
      <c r="G37" s="36"/>
      <c r="H37" s="36">
        <v>10</v>
      </c>
      <c r="I37" s="25">
        <f t="shared" si="1"/>
        <v>10</v>
      </c>
      <c r="J37" s="13"/>
      <c r="K37" s="13"/>
      <c r="L37" s="13"/>
      <c r="M37" s="13"/>
      <c r="N37" s="26">
        <v>7</v>
      </c>
      <c r="O37" s="13" t="s">
        <v>68</v>
      </c>
    </row>
    <row r="38" spans="1:28" ht="17.25" customHeight="1" x14ac:dyDescent="0.25">
      <c r="A38" s="35">
        <v>8</v>
      </c>
      <c r="B38" s="24" t="s">
        <v>69</v>
      </c>
      <c r="C38" s="29"/>
      <c r="D38" s="29"/>
      <c r="E38" s="29"/>
      <c r="F38" s="29"/>
      <c r="G38" s="38"/>
      <c r="H38" s="38">
        <v>103</v>
      </c>
      <c r="I38" s="25">
        <f t="shared" si="1"/>
        <v>103</v>
      </c>
      <c r="J38" s="13"/>
      <c r="K38" s="13"/>
      <c r="L38" s="13"/>
      <c r="M38" s="13"/>
      <c r="N38" s="26">
        <v>8</v>
      </c>
      <c r="O38" s="13" t="s">
        <v>69</v>
      </c>
    </row>
    <row r="39" spans="1:28" ht="17.25" customHeight="1" thickBot="1" x14ac:dyDescent="0.3">
      <c r="A39" s="35">
        <v>9</v>
      </c>
      <c r="B39" s="24" t="s">
        <v>70</v>
      </c>
      <c r="C39" s="29"/>
      <c r="D39" s="29"/>
      <c r="E39" s="29"/>
      <c r="F39" s="29"/>
      <c r="G39" s="38"/>
      <c r="H39" s="38">
        <v>9</v>
      </c>
      <c r="I39" s="25">
        <f t="shared" si="1"/>
        <v>9</v>
      </c>
      <c r="J39" s="13"/>
      <c r="K39" s="13"/>
      <c r="L39" s="13"/>
      <c r="M39" s="13"/>
      <c r="N39" s="26">
        <v>9</v>
      </c>
      <c r="O39" s="13" t="s">
        <v>70</v>
      </c>
    </row>
    <row r="40" spans="1:28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13"/>
      <c r="K40" s="13"/>
      <c r="L40" s="13"/>
      <c r="M40" s="13"/>
      <c r="N40" s="13"/>
      <c r="O40" s="13"/>
    </row>
    <row r="41" spans="1:28" x14ac:dyDescent="0.25">
      <c r="A41" s="40" t="s">
        <v>71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28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28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AA43" s="14" t="s">
        <v>72</v>
      </c>
      <c r="AB43" s="15"/>
    </row>
    <row r="44" spans="1:28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1" t="s">
        <v>12</v>
      </c>
      <c r="Q44" s="21" t="s">
        <v>13</v>
      </c>
      <c r="R44" s="21" t="s">
        <v>14</v>
      </c>
      <c r="S44" s="21" t="s">
        <v>15</v>
      </c>
      <c r="T44" s="21" t="s">
        <v>16</v>
      </c>
      <c r="U44" s="21" t="s">
        <v>17</v>
      </c>
      <c r="V44" s="21" t="s">
        <v>18</v>
      </c>
      <c r="W44" s="21" t="s">
        <v>19</v>
      </c>
      <c r="X44" s="21" t="s">
        <v>20</v>
      </c>
      <c r="Y44" s="21" t="s">
        <v>21</v>
      </c>
      <c r="Z44" s="21" t="s">
        <v>22</v>
      </c>
      <c r="AA44" s="21" t="s">
        <v>23</v>
      </c>
    </row>
    <row r="45" spans="1:28" x14ac:dyDescent="0.25">
      <c r="N45" s="13"/>
      <c r="O45" s="13"/>
    </row>
    <row r="46" spans="1:28" x14ac:dyDescent="0.25">
      <c r="N46" s="13" t="s">
        <v>24</v>
      </c>
      <c r="O46" s="13"/>
    </row>
    <row r="47" spans="1:28" x14ac:dyDescent="0.25">
      <c r="N47" s="26">
        <v>1</v>
      </c>
      <c r="O47" s="13" t="s">
        <v>25</v>
      </c>
    </row>
    <row r="48" spans="1:28" ht="30" x14ac:dyDescent="0.25">
      <c r="N48" s="26">
        <v>2</v>
      </c>
      <c r="O48" s="28" t="s">
        <v>26</v>
      </c>
    </row>
    <row r="49" spans="14:27" x14ac:dyDescent="0.25">
      <c r="N49" s="13" t="s">
        <v>27</v>
      </c>
      <c r="O49" s="13"/>
    </row>
    <row r="50" spans="14:27" x14ac:dyDescent="0.25">
      <c r="N50" s="26">
        <v>1</v>
      </c>
      <c r="O50" s="13" t="s">
        <v>28</v>
      </c>
      <c r="P50" s="1">
        <v>0</v>
      </c>
      <c r="S50" s="1">
        <v>0</v>
      </c>
      <c r="Y50" s="1">
        <v>0</v>
      </c>
      <c r="AA50" s="1">
        <f>SUM(P50:Z50)</f>
        <v>0</v>
      </c>
    </row>
    <row r="51" spans="14:27" x14ac:dyDescent="0.25">
      <c r="N51" s="26"/>
      <c r="O51" s="13" t="s">
        <v>30</v>
      </c>
      <c r="P51" s="1">
        <v>0</v>
      </c>
      <c r="S51" s="1">
        <v>0</v>
      </c>
      <c r="Y51" s="1">
        <v>0</v>
      </c>
      <c r="AA51" s="1">
        <f t="shared" ref="AA51:AA66" si="2">SUM(P51:Z51)</f>
        <v>0</v>
      </c>
    </row>
    <row r="52" spans="14:27" x14ac:dyDescent="0.25">
      <c r="N52" s="26">
        <v>2</v>
      </c>
      <c r="O52" s="13" t="s">
        <v>31</v>
      </c>
      <c r="P52" s="1">
        <v>0</v>
      </c>
      <c r="S52" s="1">
        <v>0</v>
      </c>
      <c r="Y52" s="1">
        <v>0</v>
      </c>
      <c r="AA52" s="1">
        <f t="shared" si="2"/>
        <v>0</v>
      </c>
    </row>
    <row r="53" spans="14:27" x14ac:dyDescent="0.25">
      <c r="N53" s="26">
        <v>3</v>
      </c>
      <c r="O53" s="13" t="s">
        <v>32</v>
      </c>
      <c r="P53" s="1">
        <v>0</v>
      </c>
      <c r="S53" s="1">
        <v>0</v>
      </c>
      <c r="Y53" s="1">
        <v>0</v>
      </c>
      <c r="AA53" s="1">
        <f t="shared" si="2"/>
        <v>0</v>
      </c>
    </row>
    <row r="54" spans="14:27" x14ac:dyDescent="0.25">
      <c r="N54" s="26">
        <v>4</v>
      </c>
      <c r="O54" s="13" t="s">
        <v>33</v>
      </c>
      <c r="P54" s="1">
        <v>0</v>
      </c>
      <c r="S54" s="1">
        <v>0</v>
      </c>
      <c r="Y54" s="1">
        <v>0</v>
      </c>
      <c r="AA54" s="1">
        <f t="shared" si="2"/>
        <v>0</v>
      </c>
    </row>
    <row r="55" spans="14:27" x14ac:dyDescent="0.25">
      <c r="N55" s="13" t="s">
        <v>35</v>
      </c>
      <c r="O55" s="13"/>
    </row>
    <row r="56" spans="14:27" x14ac:dyDescent="0.25">
      <c r="N56" s="13" t="s">
        <v>37</v>
      </c>
      <c r="O56" s="13" t="s">
        <v>36</v>
      </c>
      <c r="P56" s="1">
        <v>0</v>
      </c>
      <c r="S56" s="1">
        <v>0</v>
      </c>
      <c r="Y56" s="1">
        <v>0</v>
      </c>
      <c r="AA56" s="1">
        <f t="shared" si="2"/>
        <v>0</v>
      </c>
    </row>
    <row r="57" spans="14:27" x14ac:dyDescent="0.25">
      <c r="N57" s="13" t="s">
        <v>39</v>
      </c>
      <c r="O57" s="13" t="s">
        <v>38</v>
      </c>
      <c r="P57" s="1">
        <v>1</v>
      </c>
      <c r="S57" s="1">
        <v>0</v>
      </c>
      <c r="Y57" s="1">
        <v>1</v>
      </c>
      <c r="AA57" s="1">
        <f>SUM(P57:Z57)</f>
        <v>2</v>
      </c>
    </row>
    <row r="58" spans="14:27" x14ac:dyDescent="0.25">
      <c r="N58" s="13" t="s">
        <v>41</v>
      </c>
      <c r="O58" s="13" t="s">
        <v>40</v>
      </c>
      <c r="P58" s="1">
        <v>0</v>
      </c>
      <c r="S58" s="1">
        <v>0</v>
      </c>
      <c r="Y58" s="1">
        <v>0</v>
      </c>
      <c r="AA58" s="1">
        <f t="shared" si="2"/>
        <v>0</v>
      </c>
    </row>
    <row r="59" spans="14:27" x14ac:dyDescent="0.25">
      <c r="N59" s="13" t="s">
        <v>43</v>
      </c>
      <c r="O59" s="13" t="s">
        <v>42</v>
      </c>
      <c r="P59" s="1">
        <v>0</v>
      </c>
      <c r="S59" s="1">
        <v>0</v>
      </c>
      <c r="Y59" s="1">
        <v>0</v>
      </c>
      <c r="AA59" s="1">
        <f t="shared" si="2"/>
        <v>0</v>
      </c>
    </row>
    <row r="60" spans="14:27" x14ac:dyDescent="0.25">
      <c r="N60" s="13" t="s">
        <v>45</v>
      </c>
      <c r="O60" s="13" t="s">
        <v>44</v>
      </c>
      <c r="P60" s="1">
        <v>0</v>
      </c>
      <c r="S60" s="1">
        <v>0</v>
      </c>
      <c r="Y60" s="1">
        <v>0</v>
      </c>
      <c r="AA60" s="1">
        <f t="shared" si="2"/>
        <v>0</v>
      </c>
    </row>
    <row r="61" spans="14:27" x14ac:dyDescent="0.25">
      <c r="N61" s="13" t="s">
        <v>47</v>
      </c>
      <c r="O61" s="13" t="s">
        <v>46</v>
      </c>
      <c r="P61" s="1">
        <v>0</v>
      </c>
      <c r="S61" s="1">
        <v>0</v>
      </c>
      <c r="Y61" s="1">
        <v>0</v>
      </c>
      <c r="AA61" s="1">
        <f t="shared" si="2"/>
        <v>0</v>
      </c>
    </row>
    <row r="62" spans="14:27" x14ac:dyDescent="0.25">
      <c r="N62" s="13" t="s">
        <v>49</v>
      </c>
      <c r="O62" s="13" t="s">
        <v>48</v>
      </c>
      <c r="P62" s="1">
        <v>0</v>
      </c>
      <c r="S62" s="1">
        <v>0</v>
      </c>
      <c r="Y62" s="1">
        <v>0</v>
      </c>
      <c r="AA62" s="1">
        <f t="shared" si="2"/>
        <v>0</v>
      </c>
    </row>
    <row r="63" spans="14:27" x14ac:dyDescent="0.25">
      <c r="N63" s="13" t="s">
        <v>51</v>
      </c>
      <c r="O63" s="13" t="s">
        <v>50</v>
      </c>
      <c r="P63" s="1">
        <v>0</v>
      </c>
      <c r="S63" s="1">
        <v>0</v>
      </c>
      <c r="Y63" s="1">
        <v>0</v>
      </c>
      <c r="AA63" s="1">
        <f t="shared" si="2"/>
        <v>0</v>
      </c>
    </row>
    <row r="64" spans="14:27" x14ac:dyDescent="0.25">
      <c r="N64" s="13" t="s">
        <v>53</v>
      </c>
      <c r="O64" s="13" t="s">
        <v>52</v>
      </c>
      <c r="P64" s="1">
        <v>0</v>
      </c>
      <c r="S64" s="1">
        <v>0</v>
      </c>
      <c r="Y64" s="1">
        <v>0</v>
      </c>
      <c r="AA64" s="1">
        <f t="shared" si="2"/>
        <v>0</v>
      </c>
    </row>
    <row r="65" spans="14:27" x14ac:dyDescent="0.25">
      <c r="N65" s="13" t="s">
        <v>55</v>
      </c>
      <c r="O65" s="13" t="s">
        <v>54</v>
      </c>
      <c r="P65" s="1">
        <v>0</v>
      </c>
      <c r="S65" s="1">
        <v>1</v>
      </c>
      <c r="Y65" s="1">
        <v>0</v>
      </c>
      <c r="AA65" s="1">
        <f t="shared" si="2"/>
        <v>1</v>
      </c>
    </row>
    <row r="66" spans="14:27" x14ac:dyDescent="0.25">
      <c r="N66" s="13" t="s">
        <v>57</v>
      </c>
      <c r="O66" s="13" t="s">
        <v>56</v>
      </c>
      <c r="P66" s="1">
        <v>0</v>
      </c>
      <c r="S66" s="1">
        <v>0</v>
      </c>
      <c r="Y66" s="1">
        <v>0</v>
      </c>
      <c r="AA66" s="1">
        <f t="shared" si="2"/>
        <v>0</v>
      </c>
    </row>
    <row r="67" spans="14:27" x14ac:dyDescent="0.25">
      <c r="N67" s="41" t="s">
        <v>59</v>
      </c>
      <c r="O67" s="13" t="s">
        <v>58</v>
      </c>
    </row>
    <row r="68" spans="14:27" x14ac:dyDescent="0.25">
      <c r="N68" s="13" t="s">
        <v>60</v>
      </c>
      <c r="O68" s="13"/>
    </row>
    <row r="69" spans="14:27" x14ac:dyDescent="0.25">
      <c r="N69" s="26">
        <v>1</v>
      </c>
      <c r="O69" s="26" t="s">
        <v>61</v>
      </c>
    </row>
    <row r="70" spans="14:27" x14ac:dyDescent="0.25">
      <c r="N70" s="26">
        <v>2</v>
      </c>
      <c r="O70" s="26" t="s">
        <v>62</v>
      </c>
    </row>
    <row r="71" spans="14:27" x14ac:dyDescent="0.25">
      <c r="N71" s="26">
        <v>3</v>
      </c>
      <c r="O71" s="26" t="s">
        <v>63</v>
      </c>
    </row>
    <row r="72" spans="14:27" x14ac:dyDescent="0.25">
      <c r="N72" s="26">
        <v>4</v>
      </c>
      <c r="O72" s="26" t="s">
        <v>65</v>
      </c>
    </row>
    <row r="73" spans="14:27" x14ac:dyDescent="0.25">
      <c r="N73" s="26">
        <v>5</v>
      </c>
      <c r="O73" s="26" t="s">
        <v>66</v>
      </c>
    </row>
    <row r="74" spans="14:27" x14ac:dyDescent="0.25">
      <c r="N74" s="26">
        <v>6</v>
      </c>
      <c r="O74" s="13" t="s">
        <v>67</v>
      </c>
    </row>
    <row r="75" spans="14:27" x14ac:dyDescent="0.25">
      <c r="N75" s="26">
        <v>7</v>
      </c>
      <c r="O75" s="13" t="s">
        <v>68</v>
      </c>
    </row>
    <row r="76" spans="14:27" x14ac:dyDescent="0.25">
      <c r="N76" s="26">
        <v>8</v>
      </c>
      <c r="O76" s="13" t="s">
        <v>69</v>
      </c>
    </row>
    <row r="77" spans="14:27" x14ac:dyDescent="0.25">
      <c r="N77" s="26">
        <v>9</v>
      </c>
      <c r="O77" s="13" t="s">
        <v>70</v>
      </c>
    </row>
    <row r="81" spans="14:28" x14ac:dyDescent="0.25">
      <c r="N81" s="13"/>
      <c r="O81" s="13"/>
      <c r="AA81" s="14" t="s">
        <v>73</v>
      </c>
      <c r="AB81" s="15"/>
    </row>
    <row r="82" spans="14:28" x14ac:dyDescent="0.25">
      <c r="N82" s="13"/>
      <c r="O82" s="13"/>
      <c r="P82" s="21" t="s">
        <v>12</v>
      </c>
      <c r="Q82" s="21" t="s">
        <v>13</v>
      </c>
      <c r="R82" s="21" t="s">
        <v>14</v>
      </c>
      <c r="S82" s="21" t="s">
        <v>15</v>
      </c>
      <c r="T82" s="21" t="s">
        <v>16</v>
      </c>
      <c r="U82" s="21" t="s">
        <v>17</v>
      </c>
      <c r="V82" s="21" t="s">
        <v>18</v>
      </c>
      <c r="W82" s="21" t="s">
        <v>19</v>
      </c>
      <c r="X82" s="21" t="s">
        <v>20</v>
      </c>
      <c r="Y82" s="21" t="s">
        <v>21</v>
      </c>
      <c r="Z82" s="21" t="s">
        <v>22</v>
      </c>
      <c r="AA82" s="21" t="s">
        <v>23</v>
      </c>
    </row>
    <row r="83" spans="14:28" x14ac:dyDescent="0.25">
      <c r="N83" s="13"/>
      <c r="O83" s="13"/>
    </row>
    <row r="84" spans="14:28" x14ac:dyDescent="0.25">
      <c r="N84" s="13" t="s">
        <v>24</v>
      </c>
      <c r="O84" s="13"/>
    </row>
    <row r="85" spans="14:28" x14ac:dyDescent="0.25">
      <c r="N85" s="26">
        <v>1</v>
      </c>
      <c r="O85" s="13" t="s">
        <v>25</v>
      </c>
    </row>
    <row r="86" spans="14:28" ht="30" x14ac:dyDescent="0.25">
      <c r="N86" s="26">
        <v>2</v>
      </c>
      <c r="O86" s="28" t="s">
        <v>26</v>
      </c>
    </row>
    <row r="87" spans="14:28" x14ac:dyDescent="0.25">
      <c r="N87" s="13" t="s">
        <v>27</v>
      </c>
      <c r="O87" s="13"/>
    </row>
    <row r="88" spans="14:28" x14ac:dyDescent="0.25">
      <c r="N88" s="26">
        <v>1</v>
      </c>
      <c r="O88" s="13" t="s">
        <v>28</v>
      </c>
      <c r="P88" s="1">
        <v>5</v>
      </c>
      <c r="Q88" s="1">
        <v>25</v>
      </c>
      <c r="R88" s="1">
        <v>32</v>
      </c>
      <c r="S88" s="1">
        <v>24</v>
      </c>
      <c r="T88" s="1">
        <v>9</v>
      </c>
      <c r="U88" s="1">
        <v>20</v>
      </c>
      <c r="V88" s="1">
        <v>7</v>
      </c>
      <c r="W88" s="1">
        <v>8</v>
      </c>
      <c r="X88" s="1">
        <v>4</v>
      </c>
      <c r="Y88" s="1">
        <v>1</v>
      </c>
      <c r="AA88" s="1">
        <f>SUM(P88:Z88)</f>
        <v>135</v>
      </c>
    </row>
    <row r="89" spans="14:28" x14ac:dyDescent="0.25">
      <c r="N89" s="26"/>
      <c r="O89" s="13" t="s">
        <v>30</v>
      </c>
      <c r="P89" s="1">
        <v>76</v>
      </c>
      <c r="Q89" s="1">
        <v>435</v>
      </c>
      <c r="R89" s="1">
        <v>638</v>
      </c>
      <c r="S89" s="1">
        <v>315</v>
      </c>
      <c r="T89" s="1">
        <v>145</v>
      </c>
      <c r="U89" s="1">
        <v>268</v>
      </c>
      <c r="V89" s="1">
        <v>82</v>
      </c>
      <c r="W89" s="1">
        <v>69</v>
      </c>
      <c r="X89" s="1">
        <v>58</v>
      </c>
      <c r="Y89" s="1">
        <v>17</v>
      </c>
      <c r="AA89" s="1">
        <f t="shared" ref="AA89:AA104" si="3">SUM(P89:Z89)</f>
        <v>2103</v>
      </c>
    </row>
    <row r="90" spans="14:28" x14ac:dyDescent="0.25">
      <c r="N90" s="26">
        <v>2</v>
      </c>
      <c r="O90" s="13" t="s">
        <v>31</v>
      </c>
      <c r="P90" s="1">
        <v>14</v>
      </c>
      <c r="Q90" s="1">
        <v>0</v>
      </c>
      <c r="R90" s="1">
        <v>0</v>
      </c>
      <c r="S90" s="1">
        <v>1</v>
      </c>
      <c r="T90" s="1">
        <v>0</v>
      </c>
      <c r="U90" s="1">
        <v>1</v>
      </c>
      <c r="V90" s="1">
        <v>2</v>
      </c>
      <c r="W90" s="1">
        <v>0</v>
      </c>
      <c r="X90" s="1">
        <v>7</v>
      </c>
      <c r="Y90" s="1">
        <v>6</v>
      </c>
      <c r="AA90" s="1">
        <f t="shared" si="3"/>
        <v>31</v>
      </c>
    </row>
    <row r="91" spans="14:28" x14ac:dyDescent="0.25">
      <c r="N91" s="26">
        <v>3</v>
      </c>
      <c r="O91" s="13" t="s">
        <v>32</v>
      </c>
      <c r="P91" s="1">
        <v>40</v>
      </c>
      <c r="Q91" s="1">
        <v>28</v>
      </c>
      <c r="R91" s="1">
        <v>11</v>
      </c>
      <c r="S91" s="1">
        <v>48</v>
      </c>
      <c r="T91" s="1">
        <v>13</v>
      </c>
      <c r="U91" s="1">
        <v>45</v>
      </c>
      <c r="V91" s="1">
        <v>18</v>
      </c>
      <c r="W91" s="1">
        <v>9</v>
      </c>
      <c r="X91" s="1">
        <v>21</v>
      </c>
      <c r="Y91" s="1">
        <v>6</v>
      </c>
      <c r="AA91" s="1">
        <f t="shared" si="3"/>
        <v>239</v>
      </c>
    </row>
    <row r="92" spans="14:28" x14ac:dyDescent="0.25">
      <c r="N92" s="26">
        <v>4</v>
      </c>
      <c r="O92" s="13" t="s">
        <v>33</v>
      </c>
      <c r="P92" s="1">
        <v>59</v>
      </c>
      <c r="Q92" s="1">
        <v>92</v>
      </c>
      <c r="R92" s="1">
        <v>87</v>
      </c>
      <c r="S92" s="1">
        <v>93</v>
      </c>
      <c r="T92" s="1">
        <v>47</v>
      </c>
      <c r="U92" s="1">
        <v>90</v>
      </c>
      <c r="V92" s="1">
        <v>28</v>
      </c>
      <c r="W92" s="1">
        <v>30</v>
      </c>
      <c r="X92" s="1">
        <v>17</v>
      </c>
      <c r="Y92" s="1">
        <v>16</v>
      </c>
      <c r="AA92" s="1">
        <f t="shared" si="3"/>
        <v>559</v>
      </c>
    </row>
    <row r="93" spans="14:28" x14ac:dyDescent="0.25">
      <c r="N93" s="13" t="s">
        <v>35</v>
      </c>
      <c r="O93" s="13"/>
    </row>
    <row r="94" spans="14:28" x14ac:dyDescent="0.25">
      <c r="N94" s="13" t="s">
        <v>37</v>
      </c>
      <c r="O94" s="13" t="s">
        <v>36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AA94" s="1">
        <f t="shared" si="3"/>
        <v>0</v>
      </c>
    </row>
    <row r="95" spans="14:28" x14ac:dyDescent="0.25">
      <c r="N95" s="13" t="s">
        <v>39</v>
      </c>
      <c r="O95" s="13" t="s">
        <v>38</v>
      </c>
      <c r="P95" s="1">
        <v>0</v>
      </c>
      <c r="Q95" s="1">
        <v>0</v>
      </c>
      <c r="R95" s="1">
        <v>0</v>
      </c>
      <c r="S95" s="1">
        <v>1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AA95" s="1">
        <f t="shared" si="3"/>
        <v>1</v>
      </c>
    </row>
    <row r="96" spans="14:28" x14ac:dyDescent="0.25">
      <c r="N96" s="13" t="s">
        <v>41</v>
      </c>
      <c r="O96" s="13" t="s">
        <v>40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AA96" s="1">
        <f t="shared" si="3"/>
        <v>0</v>
      </c>
    </row>
    <row r="97" spans="14:27" x14ac:dyDescent="0.25">
      <c r="N97" s="13" t="s">
        <v>43</v>
      </c>
      <c r="O97" s="13" t="s">
        <v>42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AA97" s="1">
        <f t="shared" si="3"/>
        <v>0</v>
      </c>
    </row>
    <row r="98" spans="14:27" x14ac:dyDescent="0.25">
      <c r="N98" s="13" t="s">
        <v>45</v>
      </c>
      <c r="O98" s="13" t="s">
        <v>44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AA98" s="1">
        <f t="shared" si="3"/>
        <v>0</v>
      </c>
    </row>
    <row r="99" spans="14:27" x14ac:dyDescent="0.25">
      <c r="N99" s="13" t="s">
        <v>47</v>
      </c>
      <c r="O99" s="13" t="s">
        <v>46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AA99" s="1">
        <f t="shared" si="3"/>
        <v>0</v>
      </c>
    </row>
    <row r="100" spans="14:27" x14ac:dyDescent="0.25">
      <c r="N100" s="13" t="s">
        <v>49</v>
      </c>
      <c r="O100" s="13" t="s">
        <v>48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AA100" s="1">
        <f t="shared" si="3"/>
        <v>0</v>
      </c>
    </row>
    <row r="101" spans="14:27" x14ac:dyDescent="0.25">
      <c r="N101" s="13" t="s">
        <v>51</v>
      </c>
      <c r="O101" s="13" t="s">
        <v>50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AA101" s="1">
        <f t="shared" si="3"/>
        <v>0</v>
      </c>
    </row>
    <row r="102" spans="14:27" x14ac:dyDescent="0.25">
      <c r="N102" s="13" t="s">
        <v>53</v>
      </c>
      <c r="O102" s="13" t="s">
        <v>52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AA102" s="1">
        <f t="shared" si="3"/>
        <v>0</v>
      </c>
    </row>
    <row r="103" spans="14:27" x14ac:dyDescent="0.25">
      <c r="N103" s="13" t="s">
        <v>55</v>
      </c>
      <c r="O103" s="13" t="s">
        <v>54</v>
      </c>
      <c r="P103" s="1">
        <v>1</v>
      </c>
      <c r="Q103" s="1">
        <v>1</v>
      </c>
      <c r="R103" s="1">
        <v>1</v>
      </c>
      <c r="S103" s="1">
        <v>1</v>
      </c>
      <c r="T103" s="1">
        <v>0</v>
      </c>
      <c r="U103" s="1">
        <v>0</v>
      </c>
      <c r="V103" s="1">
        <v>1</v>
      </c>
      <c r="W103" s="1">
        <v>0</v>
      </c>
      <c r="X103" s="1">
        <v>1</v>
      </c>
      <c r="Y103" s="1">
        <v>0</v>
      </c>
      <c r="AA103" s="1">
        <f t="shared" si="3"/>
        <v>6</v>
      </c>
    </row>
    <row r="104" spans="14:27" x14ac:dyDescent="0.25">
      <c r="N104" s="13" t="s">
        <v>57</v>
      </c>
      <c r="O104" s="13" t="s">
        <v>56</v>
      </c>
      <c r="P104" s="1">
        <v>1</v>
      </c>
      <c r="Q104" s="1">
        <v>1</v>
      </c>
      <c r="R104" s="1">
        <v>0</v>
      </c>
      <c r="S104" s="1">
        <v>1</v>
      </c>
      <c r="T104" s="1">
        <v>1</v>
      </c>
      <c r="U104" s="1">
        <v>1</v>
      </c>
      <c r="V104" s="1">
        <v>1</v>
      </c>
      <c r="W104" s="1">
        <v>0</v>
      </c>
      <c r="X104" s="1">
        <v>1</v>
      </c>
      <c r="Y104" s="1">
        <v>0</v>
      </c>
      <c r="AA104" s="1">
        <f t="shared" si="3"/>
        <v>7</v>
      </c>
    </row>
    <row r="105" spans="14:27" x14ac:dyDescent="0.25">
      <c r="N105" s="41" t="s">
        <v>59</v>
      </c>
      <c r="O105" s="13" t="s">
        <v>58</v>
      </c>
    </row>
    <row r="106" spans="14:27" x14ac:dyDescent="0.25">
      <c r="N106" s="13" t="s">
        <v>60</v>
      </c>
      <c r="O106" s="13"/>
    </row>
    <row r="107" spans="14:27" x14ac:dyDescent="0.25">
      <c r="N107" s="26">
        <v>1</v>
      </c>
      <c r="O107" s="26" t="s">
        <v>61</v>
      </c>
    </row>
    <row r="108" spans="14:27" x14ac:dyDescent="0.25">
      <c r="N108" s="26">
        <v>2</v>
      </c>
      <c r="O108" s="26" t="s">
        <v>62</v>
      </c>
    </row>
    <row r="109" spans="14:27" x14ac:dyDescent="0.25">
      <c r="N109" s="26">
        <v>3</v>
      </c>
      <c r="O109" s="26" t="s">
        <v>63</v>
      </c>
    </row>
    <row r="110" spans="14:27" x14ac:dyDescent="0.25">
      <c r="N110" s="26">
        <v>4</v>
      </c>
      <c r="O110" s="26" t="s">
        <v>65</v>
      </c>
    </row>
    <row r="111" spans="14:27" x14ac:dyDescent="0.25">
      <c r="N111" s="26">
        <v>5</v>
      </c>
      <c r="O111" s="26" t="s">
        <v>66</v>
      </c>
    </row>
    <row r="112" spans="14:27" x14ac:dyDescent="0.25">
      <c r="N112" s="26">
        <v>6</v>
      </c>
      <c r="O112" s="13" t="s">
        <v>67</v>
      </c>
    </row>
    <row r="113" spans="14:28" x14ac:dyDescent="0.25">
      <c r="N113" s="26">
        <v>7</v>
      </c>
      <c r="O113" s="13" t="s">
        <v>68</v>
      </c>
    </row>
    <row r="114" spans="14:28" x14ac:dyDescent="0.25">
      <c r="N114" s="26">
        <v>8</v>
      </c>
      <c r="O114" s="13" t="s">
        <v>69</v>
      </c>
    </row>
    <row r="115" spans="14:28" x14ac:dyDescent="0.25">
      <c r="N115" s="26">
        <v>9</v>
      </c>
      <c r="O115" s="13" t="s">
        <v>70</v>
      </c>
    </row>
    <row r="119" spans="14:28" x14ac:dyDescent="0.25">
      <c r="N119" s="13"/>
      <c r="O119" s="13"/>
      <c r="AA119" s="14" t="s">
        <v>8</v>
      </c>
      <c r="AB119" s="15"/>
    </row>
    <row r="120" spans="14:28" x14ac:dyDescent="0.25">
      <c r="N120" s="13"/>
      <c r="O120" s="13"/>
      <c r="P120" s="21" t="s">
        <v>12</v>
      </c>
      <c r="Q120" s="21" t="s">
        <v>13</v>
      </c>
      <c r="R120" s="21" t="s">
        <v>14</v>
      </c>
      <c r="S120" s="21" t="s">
        <v>15</v>
      </c>
      <c r="T120" s="21" t="s">
        <v>16</v>
      </c>
      <c r="U120" s="21" t="s">
        <v>17</v>
      </c>
      <c r="V120" s="21" t="s">
        <v>18</v>
      </c>
      <c r="W120" s="21" t="s">
        <v>19</v>
      </c>
      <c r="X120" s="21" t="s">
        <v>20</v>
      </c>
      <c r="Y120" s="21" t="s">
        <v>21</v>
      </c>
      <c r="Z120" s="21" t="s">
        <v>22</v>
      </c>
      <c r="AA120" s="21" t="s">
        <v>23</v>
      </c>
    </row>
    <row r="121" spans="14:28" x14ac:dyDescent="0.25">
      <c r="N121" s="13"/>
      <c r="O121" s="13"/>
    </row>
    <row r="122" spans="14:28" x14ac:dyDescent="0.25">
      <c r="N122" s="13" t="s">
        <v>24</v>
      </c>
      <c r="O122" s="13"/>
    </row>
    <row r="123" spans="14:28" x14ac:dyDescent="0.25">
      <c r="N123" s="26">
        <v>1</v>
      </c>
      <c r="O123" s="13" t="s">
        <v>25</v>
      </c>
    </row>
    <row r="124" spans="14:28" ht="30" x14ac:dyDescent="0.25">
      <c r="N124" s="26">
        <v>2</v>
      </c>
      <c r="O124" s="28" t="s">
        <v>26</v>
      </c>
    </row>
    <row r="125" spans="14:28" x14ac:dyDescent="0.25">
      <c r="N125" s="13" t="s">
        <v>27</v>
      </c>
      <c r="O125" s="13"/>
    </row>
    <row r="126" spans="14:28" x14ac:dyDescent="0.25">
      <c r="N126" s="26">
        <v>1</v>
      </c>
      <c r="O126" s="13" t="s">
        <v>28</v>
      </c>
      <c r="P126" s="1">
        <v>0</v>
      </c>
      <c r="R126" s="1">
        <v>0</v>
      </c>
      <c r="S126" s="1">
        <v>0</v>
      </c>
      <c r="V126" s="1">
        <v>0</v>
      </c>
      <c r="Y126" s="1">
        <v>0</v>
      </c>
      <c r="AA126" s="1">
        <f>SUM(P126:Z126)</f>
        <v>0</v>
      </c>
    </row>
    <row r="127" spans="14:28" x14ac:dyDescent="0.25">
      <c r="N127" s="26"/>
      <c r="O127" s="13" t="s">
        <v>30</v>
      </c>
      <c r="P127" s="1">
        <v>0</v>
      </c>
      <c r="R127" s="1">
        <v>0</v>
      </c>
      <c r="S127" s="1">
        <v>0</v>
      </c>
      <c r="V127" s="1">
        <v>0</v>
      </c>
      <c r="Y127" s="1">
        <v>0</v>
      </c>
      <c r="AA127" s="1">
        <f t="shared" ref="AA127:AA142" si="4">SUM(P127:Z127)</f>
        <v>0</v>
      </c>
    </row>
    <row r="128" spans="14:28" x14ac:dyDescent="0.25">
      <c r="N128" s="26">
        <v>2</v>
      </c>
      <c r="O128" s="13" t="s">
        <v>31</v>
      </c>
      <c r="P128" s="1">
        <v>0</v>
      </c>
      <c r="R128" s="1">
        <v>0</v>
      </c>
      <c r="S128" s="1">
        <v>0</v>
      </c>
      <c r="V128" s="1">
        <v>0</v>
      </c>
      <c r="Y128" s="1">
        <v>0</v>
      </c>
      <c r="AA128" s="1">
        <f t="shared" si="4"/>
        <v>0</v>
      </c>
    </row>
    <row r="129" spans="14:27" x14ac:dyDescent="0.25">
      <c r="N129" s="26">
        <v>3</v>
      </c>
      <c r="O129" s="13" t="s">
        <v>32</v>
      </c>
      <c r="P129" s="1">
        <v>0</v>
      </c>
      <c r="R129" s="1">
        <v>0</v>
      </c>
      <c r="S129" s="1">
        <v>0</v>
      </c>
      <c r="V129" s="1">
        <v>1</v>
      </c>
      <c r="Y129" s="1">
        <v>0</v>
      </c>
      <c r="AA129" s="1">
        <f t="shared" si="4"/>
        <v>1</v>
      </c>
    </row>
    <row r="130" spans="14:27" x14ac:dyDescent="0.25">
      <c r="N130" s="26">
        <v>4</v>
      </c>
      <c r="O130" s="13" t="s">
        <v>33</v>
      </c>
      <c r="P130" s="1">
        <v>0</v>
      </c>
      <c r="R130" s="1">
        <v>0</v>
      </c>
      <c r="S130" s="1">
        <v>0</v>
      </c>
      <c r="V130" s="1">
        <v>0</v>
      </c>
      <c r="Y130" s="1">
        <v>0</v>
      </c>
      <c r="AA130" s="1">
        <f t="shared" si="4"/>
        <v>0</v>
      </c>
    </row>
    <row r="131" spans="14:27" x14ac:dyDescent="0.25">
      <c r="N131" s="13" t="s">
        <v>35</v>
      </c>
      <c r="O131" s="13"/>
    </row>
    <row r="132" spans="14:27" x14ac:dyDescent="0.25">
      <c r="N132" s="13" t="s">
        <v>37</v>
      </c>
      <c r="O132" s="13" t="s">
        <v>36</v>
      </c>
      <c r="P132" s="1">
        <v>0</v>
      </c>
      <c r="Q132" s="1">
        <v>0</v>
      </c>
      <c r="R132" s="1">
        <v>0</v>
      </c>
      <c r="S132" s="1">
        <v>0</v>
      </c>
      <c r="V132" s="1">
        <v>0</v>
      </c>
      <c r="Y132" s="1">
        <v>0</v>
      </c>
      <c r="AA132" s="1">
        <f t="shared" si="4"/>
        <v>0</v>
      </c>
    </row>
    <row r="133" spans="14:27" x14ac:dyDescent="0.25">
      <c r="N133" s="13" t="s">
        <v>39</v>
      </c>
      <c r="O133" s="13" t="s">
        <v>38</v>
      </c>
      <c r="P133" s="1">
        <v>1</v>
      </c>
      <c r="Q133" s="1">
        <v>2</v>
      </c>
      <c r="R133" s="1">
        <v>3</v>
      </c>
      <c r="S133" s="1">
        <v>2</v>
      </c>
      <c r="V133" s="1">
        <v>2</v>
      </c>
      <c r="Y133" s="1">
        <v>2</v>
      </c>
      <c r="AA133" s="1">
        <f t="shared" si="4"/>
        <v>12</v>
      </c>
    </row>
    <row r="134" spans="14:27" x14ac:dyDescent="0.25">
      <c r="N134" s="13" t="s">
        <v>41</v>
      </c>
      <c r="O134" s="13" t="s">
        <v>40</v>
      </c>
      <c r="P134" s="1">
        <v>0</v>
      </c>
      <c r="Q134" s="1">
        <v>0</v>
      </c>
      <c r="R134" s="1">
        <v>0</v>
      </c>
      <c r="S134" s="1">
        <v>0</v>
      </c>
      <c r="V134" s="1">
        <v>0</v>
      </c>
      <c r="Y134" s="1">
        <v>0</v>
      </c>
      <c r="AA134" s="1">
        <f t="shared" si="4"/>
        <v>0</v>
      </c>
    </row>
    <row r="135" spans="14:27" x14ac:dyDescent="0.25">
      <c r="N135" s="13" t="s">
        <v>43</v>
      </c>
      <c r="O135" s="13" t="s">
        <v>42</v>
      </c>
      <c r="P135" s="1">
        <v>0</v>
      </c>
      <c r="Q135" s="1">
        <v>0</v>
      </c>
      <c r="R135" s="1">
        <v>0</v>
      </c>
      <c r="S135" s="1">
        <v>0</v>
      </c>
      <c r="V135" s="1">
        <v>0</v>
      </c>
      <c r="Y135" s="1">
        <v>0</v>
      </c>
      <c r="AA135" s="1">
        <f t="shared" si="4"/>
        <v>0</v>
      </c>
    </row>
    <row r="136" spans="14:27" x14ac:dyDescent="0.25">
      <c r="N136" s="13" t="s">
        <v>45</v>
      </c>
      <c r="O136" s="13" t="s">
        <v>44</v>
      </c>
      <c r="P136" s="1">
        <v>0</v>
      </c>
      <c r="Q136" s="1">
        <v>0</v>
      </c>
      <c r="R136" s="1">
        <v>0</v>
      </c>
      <c r="S136" s="1">
        <v>0</v>
      </c>
      <c r="V136" s="1">
        <v>0</v>
      </c>
      <c r="Y136" s="1">
        <v>0</v>
      </c>
      <c r="AA136" s="1">
        <f t="shared" si="4"/>
        <v>0</v>
      </c>
    </row>
    <row r="137" spans="14:27" x14ac:dyDescent="0.25">
      <c r="N137" s="13" t="s">
        <v>47</v>
      </c>
      <c r="O137" s="13" t="s">
        <v>46</v>
      </c>
      <c r="P137" s="1">
        <v>0</v>
      </c>
      <c r="Q137" s="1">
        <v>0</v>
      </c>
      <c r="R137" s="1">
        <v>0</v>
      </c>
      <c r="S137" s="1">
        <v>0</v>
      </c>
      <c r="V137" s="1">
        <v>0</v>
      </c>
      <c r="Y137" s="1">
        <v>0</v>
      </c>
      <c r="AA137" s="1">
        <f t="shared" si="4"/>
        <v>0</v>
      </c>
    </row>
    <row r="138" spans="14:27" x14ac:dyDescent="0.25">
      <c r="N138" s="13" t="s">
        <v>49</v>
      </c>
      <c r="O138" s="13" t="s">
        <v>48</v>
      </c>
      <c r="P138" s="1">
        <v>0</v>
      </c>
      <c r="Q138" s="1">
        <v>0</v>
      </c>
      <c r="R138" s="1">
        <v>0</v>
      </c>
      <c r="S138" s="1">
        <v>0</v>
      </c>
      <c r="V138" s="1">
        <v>0</v>
      </c>
      <c r="Y138" s="1">
        <v>0</v>
      </c>
      <c r="AA138" s="1">
        <f t="shared" si="4"/>
        <v>0</v>
      </c>
    </row>
    <row r="139" spans="14:27" x14ac:dyDescent="0.25">
      <c r="N139" s="13" t="s">
        <v>51</v>
      </c>
      <c r="O139" s="13" t="s">
        <v>50</v>
      </c>
      <c r="P139" s="1">
        <v>0</v>
      </c>
      <c r="Q139" s="1">
        <v>0</v>
      </c>
      <c r="R139" s="1">
        <v>0</v>
      </c>
      <c r="S139" s="1">
        <v>0</v>
      </c>
      <c r="V139" s="1">
        <v>0</v>
      </c>
      <c r="Y139" s="1">
        <v>0</v>
      </c>
      <c r="AA139" s="1">
        <f t="shared" si="4"/>
        <v>0</v>
      </c>
    </row>
    <row r="140" spans="14:27" x14ac:dyDescent="0.25">
      <c r="N140" s="13" t="s">
        <v>53</v>
      </c>
      <c r="O140" s="13" t="s">
        <v>52</v>
      </c>
      <c r="P140" s="1">
        <v>0</v>
      </c>
      <c r="Q140" s="1">
        <v>0</v>
      </c>
      <c r="R140" s="1">
        <v>0</v>
      </c>
      <c r="S140" s="1">
        <v>0</v>
      </c>
      <c r="V140" s="1">
        <v>0</v>
      </c>
      <c r="Y140" s="1">
        <v>0</v>
      </c>
      <c r="AA140" s="1">
        <f t="shared" si="4"/>
        <v>0</v>
      </c>
    </row>
    <row r="141" spans="14:27" x14ac:dyDescent="0.25">
      <c r="N141" s="13" t="s">
        <v>55</v>
      </c>
      <c r="O141" s="13" t="s">
        <v>54</v>
      </c>
      <c r="P141" s="1">
        <v>0</v>
      </c>
      <c r="Q141" s="1">
        <v>0</v>
      </c>
      <c r="R141" s="1">
        <v>0</v>
      </c>
      <c r="S141" s="1">
        <v>0</v>
      </c>
      <c r="V141" s="1">
        <v>0</v>
      </c>
      <c r="Y141" s="1">
        <v>0</v>
      </c>
      <c r="AA141" s="1">
        <f t="shared" si="4"/>
        <v>0</v>
      </c>
    </row>
    <row r="142" spans="14:27" x14ac:dyDescent="0.25">
      <c r="N142" s="13" t="s">
        <v>57</v>
      </c>
      <c r="O142" s="13" t="s">
        <v>56</v>
      </c>
      <c r="P142" s="1">
        <v>0</v>
      </c>
      <c r="Q142" s="1">
        <v>0</v>
      </c>
      <c r="R142" s="1">
        <v>0</v>
      </c>
      <c r="S142" s="1">
        <v>0</v>
      </c>
      <c r="V142" s="1">
        <v>0</v>
      </c>
      <c r="Y142" s="1">
        <v>0</v>
      </c>
      <c r="AA142" s="1">
        <f t="shared" si="4"/>
        <v>0</v>
      </c>
    </row>
    <row r="143" spans="14:27" x14ac:dyDescent="0.25">
      <c r="N143" s="41" t="s">
        <v>59</v>
      </c>
      <c r="O143" s="13" t="s">
        <v>58</v>
      </c>
    </row>
    <row r="144" spans="14:27" x14ac:dyDescent="0.25">
      <c r="N144" s="13" t="s">
        <v>60</v>
      </c>
      <c r="O144" s="13"/>
    </row>
    <row r="145" spans="14:28" x14ac:dyDescent="0.25">
      <c r="N145" s="26">
        <v>1</v>
      </c>
      <c r="O145" s="26" t="s">
        <v>61</v>
      </c>
    </row>
    <row r="146" spans="14:28" x14ac:dyDescent="0.25">
      <c r="N146" s="26">
        <v>2</v>
      </c>
      <c r="O146" s="26" t="s">
        <v>62</v>
      </c>
    </row>
    <row r="147" spans="14:28" x14ac:dyDescent="0.25">
      <c r="N147" s="26">
        <v>3</v>
      </c>
      <c r="O147" s="26" t="s">
        <v>63</v>
      </c>
    </row>
    <row r="148" spans="14:28" x14ac:dyDescent="0.25">
      <c r="N148" s="26">
        <v>4</v>
      </c>
      <c r="O148" s="26" t="s">
        <v>65</v>
      </c>
    </row>
    <row r="149" spans="14:28" x14ac:dyDescent="0.25">
      <c r="N149" s="26">
        <v>5</v>
      </c>
      <c r="O149" s="26" t="s">
        <v>66</v>
      </c>
    </row>
    <row r="150" spans="14:28" x14ac:dyDescent="0.25">
      <c r="N150" s="26">
        <v>6</v>
      </c>
      <c r="O150" s="13" t="s">
        <v>67</v>
      </c>
    </row>
    <row r="151" spans="14:28" x14ac:dyDescent="0.25">
      <c r="N151" s="26">
        <v>7</v>
      </c>
      <c r="O151" s="13" t="s">
        <v>68</v>
      </c>
    </row>
    <row r="152" spans="14:28" x14ac:dyDescent="0.25">
      <c r="N152" s="26">
        <v>8</v>
      </c>
      <c r="O152" s="13" t="s">
        <v>69</v>
      </c>
    </row>
    <row r="153" spans="14:28" x14ac:dyDescent="0.25">
      <c r="N153" s="26">
        <v>9</v>
      </c>
      <c r="O153" s="13" t="s">
        <v>70</v>
      </c>
    </row>
    <row r="156" spans="14:28" x14ac:dyDescent="0.25">
      <c r="N156" s="13"/>
      <c r="O156" s="13"/>
      <c r="AA156" s="14" t="s">
        <v>9</v>
      </c>
      <c r="AB156" s="15"/>
    </row>
    <row r="157" spans="14:28" x14ac:dyDescent="0.25">
      <c r="N157" s="13"/>
      <c r="O157" s="13"/>
      <c r="P157" s="21" t="s">
        <v>12</v>
      </c>
      <c r="Q157" s="21" t="s">
        <v>13</v>
      </c>
      <c r="R157" s="21" t="s">
        <v>14</v>
      </c>
      <c r="S157" s="21" t="s">
        <v>15</v>
      </c>
      <c r="T157" s="21" t="s">
        <v>16</v>
      </c>
      <c r="U157" s="21" t="s">
        <v>17</v>
      </c>
      <c r="V157" s="21" t="s">
        <v>18</v>
      </c>
      <c r="W157" s="21" t="s">
        <v>19</v>
      </c>
      <c r="X157" s="21" t="s">
        <v>20</v>
      </c>
      <c r="Y157" s="21" t="s">
        <v>21</v>
      </c>
      <c r="Z157" s="21" t="s">
        <v>22</v>
      </c>
      <c r="AA157" s="21" t="s">
        <v>23</v>
      </c>
    </row>
    <row r="158" spans="14:28" x14ac:dyDescent="0.25">
      <c r="N158" s="13"/>
      <c r="O158" s="13"/>
    </row>
    <row r="159" spans="14:28" x14ac:dyDescent="0.25">
      <c r="N159" s="13" t="s">
        <v>24</v>
      </c>
      <c r="O159" s="13"/>
    </row>
    <row r="160" spans="14:28" x14ac:dyDescent="0.25">
      <c r="N160" s="26">
        <v>1</v>
      </c>
      <c r="O160" s="13" t="s">
        <v>25</v>
      </c>
    </row>
    <row r="161" spans="14:27" ht="30" x14ac:dyDescent="0.25">
      <c r="N161" s="26">
        <v>2</v>
      </c>
      <c r="O161" s="28" t="s">
        <v>26</v>
      </c>
    </row>
    <row r="162" spans="14:27" x14ac:dyDescent="0.25">
      <c r="N162" s="13" t="s">
        <v>27</v>
      </c>
      <c r="O162" s="13"/>
    </row>
    <row r="163" spans="14:27" x14ac:dyDescent="0.25">
      <c r="N163" s="26">
        <v>1</v>
      </c>
      <c r="O163" s="13" t="s">
        <v>28</v>
      </c>
      <c r="R163" s="1">
        <v>0</v>
      </c>
      <c r="AA163" s="1">
        <f>SUM(P163:Z163)</f>
        <v>0</v>
      </c>
    </row>
    <row r="164" spans="14:27" x14ac:dyDescent="0.25">
      <c r="N164" s="26"/>
      <c r="O164" s="13" t="s">
        <v>30</v>
      </c>
      <c r="R164" s="1">
        <v>0</v>
      </c>
      <c r="AA164" s="1">
        <f t="shared" ref="AA164:AA179" si="5">SUM(P164:Z164)</f>
        <v>0</v>
      </c>
    </row>
    <row r="165" spans="14:27" x14ac:dyDescent="0.25">
      <c r="N165" s="26">
        <v>2</v>
      </c>
      <c r="O165" s="13" t="s">
        <v>31</v>
      </c>
      <c r="R165" s="1">
        <v>0</v>
      </c>
      <c r="AA165" s="1">
        <f t="shared" si="5"/>
        <v>0</v>
      </c>
    </row>
    <row r="166" spans="14:27" x14ac:dyDescent="0.25">
      <c r="N166" s="26">
        <v>3</v>
      </c>
      <c r="O166" s="13" t="s">
        <v>32</v>
      </c>
      <c r="R166" s="1">
        <v>0</v>
      </c>
      <c r="AA166" s="1">
        <f t="shared" si="5"/>
        <v>0</v>
      </c>
    </row>
    <row r="167" spans="14:27" x14ac:dyDescent="0.25">
      <c r="N167" s="26">
        <v>4</v>
      </c>
      <c r="O167" s="13" t="s">
        <v>33</v>
      </c>
      <c r="R167" s="1">
        <v>0</v>
      </c>
      <c r="AA167" s="1">
        <f t="shared" si="5"/>
        <v>0</v>
      </c>
    </row>
    <row r="168" spans="14:27" x14ac:dyDescent="0.25">
      <c r="N168" s="13" t="s">
        <v>35</v>
      </c>
      <c r="O168" s="13"/>
    </row>
    <row r="169" spans="14:27" x14ac:dyDescent="0.25">
      <c r="N169" s="13" t="s">
        <v>37</v>
      </c>
      <c r="O169" s="13" t="s">
        <v>36</v>
      </c>
      <c r="R169" s="1">
        <v>0</v>
      </c>
      <c r="AA169" s="1">
        <f t="shared" si="5"/>
        <v>0</v>
      </c>
    </row>
    <row r="170" spans="14:27" x14ac:dyDescent="0.25">
      <c r="N170" s="13" t="s">
        <v>39</v>
      </c>
      <c r="O170" s="13" t="s">
        <v>38</v>
      </c>
      <c r="R170" s="1">
        <v>0</v>
      </c>
      <c r="AA170" s="1">
        <f t="shared" si="5"/>
        <v>0</v>
      </c>
    </row>
    <row r="171" spans="14:27" x14ac:dyDescent="0.25">
      <c r="N171" s="13" t="s">
        <v>41</v>
      </c>
      <c r="O171" s="13" t="s">
        <v>40</v>
      </c>
      <c r="R171" s="1">
        <v>0</v>
      </c>
      <c r="AA171" s="1">
        <f t="shared" si="5"/>
        <v>0</v>
      </c>
    </row>
    <row r="172" spans="14:27" x14ac:dyDescent="0.25">
      <c r="N172" s="13" t="s">
        <v>43</v>
      </c>
      <c r="O172" s="13" t="s">
        <v>42</v>
      </c>
      <c r="R172" s="1">
        <v>0</v>
      </c>
      <c r="AA172" s="1">
        <f t="shared" si="5"/>
        <v>0</v>
      </c>
    </row>
    <row r="173" spans="14:27" x14ac:dyDescent="0.25">
      <c r="N173" s="13" t="s">
        <v>45</v>
      </c>
      <c r="O173" s="13" t="s">
        <v>44</v>
      </c>
      <c r="R173" s="1">
        <v>0</v>
      </c>
      <c r="AA173" s="1">
        <f t="shared" si="5"/>
        <v>0</v>
      </c>
    </row>
    <row r="174" spans="14:27" x14ac:dyDescent="0.25">
      <c r="N174" s="13" t="s">
        <v>47</v>
      </c>
      <c r="O174" s="13" t="s">
        <v>46</v>
      </c>
      <c r="R174" s="1">
        <v>0</v>
      </c>
      <c r="AA174" s="1">
        <f t="shared" si="5"/>
        <v>0</v>
      </c>
    </row>
    <row r="175" spans="14:27" x14ac:dyDescent="0.25">
      <c r="N175" s="13" t="s">
        <v>49</v>
      </c>
      <c r="O175" s="13" t="s">
        <v>48</v>
      </c>
      <c r="R175" s="1">
        <v>0</v>
      </c>
      <c r="AA175" s="1">
        <f t="shared" si="5"/>
        <v>0</v>
      </c>
    </row>
    <row r="176" spans="14:27" x14ac:dyDescent="0.25">
      <c r="N176" s="13" t="s">
        <v>51</v>
      </c>
      <c r="O176" s="13" t="s">
        <v>50</v>
      </c>
      <c r="R176" s="1">
        <v>0</v>
      </c>
      <c r="AA176" s="1">
        <f t="shared" si="5"/>
        <v>0</v>
      </c>
    </row>
    <row r="177" spans="14:27" x14ac:dyDescent="0.25">
      <c r="N177" s="13" t="s">
        <v>53</v>
      </c>
      <c r="O177" s="13" t="s">
        <v>52</v>
      </c>
      <c r="R177" s="1">
        <v>0</v>
      </c>
      <c r="AA177" s="1">
        <f t="shared" si="5"/>
        <v>0</v>
      </c>
    </row>
    <row r="178" spans="14:27" x14ac:dyDescent="0.25">
      <c r="N178" s="13" t="s">
        <v>55</v>
      </c>
      <c r="O178" s="13" t="s">
        <v>54</v>
      </c>
      <c r="R178" s="1">
        <v>0</v>
      </c>
      <c r="AA178" s="1">
        <f t="shared" si="5"/>
        <v>0</v>
      </c>
    </row>
    <row r="179" spans="14:27" x14ac:dyDescent="0.25">
      <c r="N179" s="13" t="s">
        <v>57</v>
      </c>
      <c r="O179" s="13" t="s">
        <v>56</v>
      </c>
      <c r="R179" s="1">
        <v>1</v>
      </c>
      <c r="AA179" s="1">
        <f t="shared" si="5"/>
        <v>1</v>
      </c>
    </row>
    <row r="180" spans="14:27" x14ac:dyDescent="0.25">
      <c r="N180" s="41" t="s">
        <v>59</v>
      </c>
      <c r="O180" s="13" t="s">
        <v>58</v>
      </c>
    </row>
    <row r="181" spans="14:27" x14ac:dyDescent="0.25">
      <c r="N181" s="13" t="s">
        <v>60</v>
      </c>
      <c r="O181" s="13"/>
    </row>
    <row r="182" spans="14:27" x14ac:dyDescent="0.25">
      <c r="N182" s="26">
        <v>1</v>
      </c>
      <c r="O182" s="26" t="s">
        <v>61</v>
      </c>
    </row>
    <row r="183" spans="14:27" x14ac:dyDescent="0.25">
      <c r="N183" s="26">
        <v>2</v>
      </c>
      <c r="O183" s="26" t="s">
        <v>62</v>
      </c>
    </row>
    <row r="184" spans="14:27" x14ac:dyDescent="0.25">
      <c r="N184" s="26">
        <v>3</v>
      </c>
      <c r="O184" s="26" t="s">
        <v>63</v>
      </c>
    </row>
    <row r="185" spans="14:27" x14ac:dyDescent="0.25">
      <c r="N185" s="26">
        <v>4</v>
      </c>
      <c r="O185" s="26" t="s">
        <v>65</v>
      </c>
    </row>
    <row r="186" spans="14:27" x14ac:dyDescent="0.25">
      <c r="N186" s="26">
        <v>5</v>
      </c>
      <c r="O186" s="26" t="s">
        <v>66</v>
      </c>
    </row>
    <row r="187" spans="14:27" x14ac:dyDescent="0.25">
      <c r="N187" s="26">
        <v>6</v>
      </c>
      <c r="O187" s="13" t="s">
        <v>67</v>
      </c>
    </row>
    <row r="188" spans="14:27" x14ac:dyDescent="0.25">
      <c r="N188" s="26">
        <v>7</v>
      </c>
      <c r="O188" s="13" t="s">
        <v>68</v>
      </c>
    </row>
    <row r="189" spans="14:27" x14ac:dyDescent="0.25">
      <c r="N189" s="26">
        <v>8</v>
      </c>
      <c r="O189" s="13" t="s">
        <v>69</v>
      </c>
    </row>
    <row r="190" spans="14:27" x14ac:dyDescent="0.25">
      <c r="N190" s="26">
        <v>9</v>
      </c>
      <c r="O190" s="13" t="s">
        <v>70</v>
      </c>
    </row>
    <row r="193" spans="14:28" x14ac:dyDescent="0.25">
      <c r="N193" s="13"/>
      <c r="O193" s="13"/>
      <c r="AA193" s="14" t="s">
        <v>10</v>
      </c>
      <c r="AB193" s="15"/>
    </row>
    <row r="194" spans="14:28" x14ac:dyDescent="0.25">
      <c r="N194" s="13"/>
      <c r="O194" s="13"/>
      <c r="P194" s="21" t="s">
        <v>12</v>
      </c>
      <c r="Q194" s="21" t="s">
        <v>13</v>
      </c>
      <c r="R194" s="21" t="s">
        <v>14</v>
      </c>
      <c r="S194" s="21" t="s">
        <v>15</v>
      </c>
      <c r="T194" s="21" t="s">
        <v>16</v>
      </c>
      <c r="U194" s="21" t="s">
        <v>17</v>
      </c>
      <c r="V194" s="21" t="s">
        <v>18</v>
      </c>
      <c r="W194" s="21" t="s">
        <v>19</v>
      </c>
      <c r="X194" s="21" t="s">
        <v>20</v>
      </c>
      <c r="Y194" s="21" t="s">
        <v>21</v>
      </c>
      <c r="Z194" s="21" t="s">
        <v>22</v>
      </c>
      <c r="AA194" s="21" t="s">
        <v>23</v>
      </c>
    </row>
    <row r="195" spans="14:28" x14ac:dyDescent="0.25">
      <c r="N195" s="13"/>
      <c r="O195" s="13"/>
    </row>
    <row r="196" spans="14:28" x14ac:dyDescent="0.25">
      <c r="N196" s="13" t="s">
        <v>24</v>
      </c>
      <c r="O196" s="13"/>
    </row>
    <row r="197" spans="14:28" x14ac:dyDescent="0.25">
      <c r="N197" s="26">
        <v>1</v>
      </c>
      <c r="O197" s="13" t="s">
        <v>25</v>
      </c>
    </row>
    <row r="198" spans="14:28" ht="30" x14ac:dyDescent="0.25">
      <c r="N198" s="26">
        <v>2</v>
      </c>
      <c r="O198" s="28" t="s">
        <v>26</v>
      </c>
    </row>
    <row r="199" spans="14:28" x14ac:dyDescent="0.25">
      <c r="N199" s="13" t="s">
        <v>27</v>
      </c>
      <c r="O199" s="13"/>
    </row>
    <row r="200" spans="14:28" x14ac:dyDescent="0.25">
      <c r="N200" s="26">
        <v>1</v>
      </c>
      <c r="O200" s="13" t="s">
        <v>28</v>
      </c>
      <c r="P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AA200" s="1">
        <f>SUM(P200:Z200)</f>
        <v>0</v>
      </c>
    </row>
    <row r="201" spans="14:28" x14ac:dyDescent="0.25">
      <c r="N201" s="26"/>
      <c r="O201" s="13" t="s">
        <v>30</v>
      </c>
      <c r="P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AA201" s="1">
        <f t="shared" ref="AA201:AA216" si="6">SUM(P201:Z201)</f>
        <v>0</v>
      </c>
    </row>
    <row r="202" spans="14:28" x14ac:dyDescent="0.25">
      <c r="N202" s="26">
        <v>2</v>
      </c>
      <c r="O202" s="13" t="s">
        <v>31</v>
      </c>
      <c r="P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AA202" s="1">
        <f t="shared" si="6"/>
        <v>0</v>
      </c>
    </row>
    <row r="203" spans="14:28" x14ac:dyDescent="0.25">
      <c r="N203" s="26">
        <v>3</v>
      </c>
      <c r="O203" s="13" t="s">
        <v>32</v>
      </c>
      <c r="P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AA203" s="1">
        <f t="shared" si="6"/>
        <v>0</v>
      </c>
    </row>
    <row r="204" spans="14:28" x14ac:dyDescent="0.25">
      <c r="N204" s="26">
        <v>4</v>
      </c>
      <c r="O204" s="13" t="s">
        <v>33</v>
      </c>
      <c r="P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AA204" s="1">
        <f t="shared" si="6"/>
        <v>0</v>
      </c>
    </row>
    <row r="205" spans="14:28" x14ac:dyDescent="0.25">
      <c r="N205" s="13" t="s">
        <v>35</v>
      </c>
      <c r="O205" s="13"/>
    </row>
    <row r="206" spans="14:28" x14ac:dyDescent="0.25">
      <c r="N206" s="13" t="s">
        <v>37</v>
      </c>
      <c r="O206" s="13" t="s">
        <v>36</v>
      </c>
      <c r="P206" s="1">
        <v>8</v>
      </c>
      <c r="Q206" s="1">
        <v>1</v>
      </c>
      <c r="R206" s="1">
        <v>68</v>
      </c>
      <c r="S206" s="1">
        <v>0</v>
      </c>
      <c r="T206" s="1">
        <v>0</v>
      </c>
      <c r="U206" s="1">
        <v>0</v>
      </c>
      <c r="V206" s="1">
        <v>3</v>
      </c>
      <c r="W206" s="1">
        <v>0</v>
      </c>
      <c r="X206" s="1">
        <v>1</v>
      </c>
      <c r="Y206" s="1">
        <v>0</v>
      </c>
      <c r="AA206" s="1">
        <f t="shared" si="6"/>
        <v>81</v>
      </c>
    </row>
    <row r="207" spans="14:28" x14ac:dyDescent="0.25">
      <c r="N207" s="13" t="s">
        <v>39</v>
      </c>
      <c r="O207" s="13" t="s">
        <v>38</v>
      </c>
      <c r="P207" s="1">
        <v>20</v>
      </c>
      <c r="Q207" s="1">
        <v>14</v>
      </c>
      <c r="R207" s="1">
        <v>15</v>
      </c>
      <c r="S207" s="1">
        <v>3</v>
      </c>
      <c r="T207" s="1">
        <v>3</v>
      </c>
      <c r="U207" s="1">
        <v>1</v>
      </c>
      <c r="V207" s="1">
        <v>1</v>
      </c>
      <c r="W207" s="1">
        <v>1</v>
      </c>
      <c r="X207" s="1">
        <v>25</v>
      </c>
      <c r="Y207" s="1">
        <v>2</v>
      </c>
      <c r="AA207" s="1">
        <f t="shared" si="6"/>
        <v>85</v>
      </c>
    </row>
    <row r="208" spans="14:28" x14ac:dyDescent="0.25">
      <c r="N208" s="13" t="s">
        <v>41</v>
      </c>
      <c r="O208" s="13" t="s">
        <v>40</v>
      </c>
      <c r="P208" s="1">
        <v>0</v>
      </c>
      <c r="Q208" s="1">
        <v>0</v>
      </c>
      <c r="R208" s="1">
        <v>5</v>
      </c>
      <c r="S208" s="1">
        <v>1</v>
      </c>
      <c r="T208" s="1">
        <v>0</v>
      </c>
      <c r="U208" s="1">
        <v>0</v>
      </c>
      <c r="V208" s="1">
        <v>0</v>
      </c>
      <c r="W208" s="1">
        <v>5</v>
      </c>
      <c r="X208" s="1">
        <v>11</v>
      </c>
      <c r="Y208" s="1">
        <v>0</v>
      </c>
      <c r="AA208" s="1">
        <f t="shared" si="6"/>
        <v>22</v>
      </c>
    </row>
    <row r="209" spans="14:27" x14ac:dyDescent="0.25">
      <c r="N209" s="13" t="s">
        <v>43</v>
      </c>
      <c r="O209" s="13" t="s">
        <v>42</v>
      </c>
      <c r="P209" s="1">
        <v>2</v>
      </c>
      <c r="Q209" s="1">
        <v>1</v>
      </c>
      <c r="R209" s="1">
        <v>0</v>
      </c>
      <c r="S209" s="1">
        <v>1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AA209" s="1">
        <f t="shared" si="6"/>
        <v>4</v>
      </c>
    </row>
    <row r="210" spans="14:27" x14ac:dyDescent="0.25">
      <c r="N210" s="13" t="s">
        <v>45</v>
      </c>
      <c r="O210" s="13" t="s">
        <v>44</v>
      </c>
      <c r="P210" s="1">
        <v>3</v>
      </c>
      <c r="Q210" s="1">
        <v>0</v>
      </c>
      <c r="R210" s="1">
        <v>1</v>
      </c>
      <c r="S210" s="1">
        <v>0</v>
      </c>
      <c r="T210" s="1">
        <v>1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AA210" s="1">
        <f t="shared" si="6"/>
        <v>5</v>
      </c>
    </row>
    <row r="211" spans="14:27" x14ac:dyDescent="0.25">
      <c r="N211" s="13" t="s">
        <v>47</v>
      </c>
      <c r="O211" s="13" t="s">
        <v>46</v>
      </c>
      <c r="P211" s="1">
        <v>30</v>
      </c>
      <c r="Q211" s="1">
        <v>34</v>
      </c>
      <c r="R211" s="1">
        <v>34</v>
      </c>
      <c r="S211" s="1">
        <v>60</v>
      </c>
      <c r="T211" s="1">
        <v>23</v>
      </c>
      <c r="U211" s="1">
        <v>72</v>
      </c>
      <c r="V211" s="1">
        <v>28</v>
      </c>
      <c r="W211" s="1">
        <v>45</v>
      </c>
      <c r="X211" s="1">
        <v>879</v>
      </c>
      <c r="Y211" s="1">
        <v>83</v>
      </c>
      <c r="AA211" s="1">
        <f t="shared" si="6"/>
        <v>1288</v>
      </c>
    </row>
    <row r="212" spans="14:27" x14ac:dyDescent="0.25">
      <c r="N212" s="13" t="s">
        <v>49</v>
      </c>
      <c r="O212" s="13" t="s">
        <v>48</v>
      </c>
      <c r="P212" s="1">
        <v>6</v>
      </c>
      <c r="Q212" s="1">
        <v>2</v>
      </c>
      <c r="R212" s="1">
        <v>11</v>
      </c>
      <c r="S212" s="1">
        <v>14</v>
      </c>
      <c r="T212" s="1">
        <v>5</v>
      </c>
      <c r="U212" s="1">
        <v>13</v>
      </c>
      <c r="V212" s="1">
        <v>9</v>
      </c>
      <c r="W212" s="1">
        <v>4</v>
      </c>
      <c r="X212" s="1">
        <v>163</v>
      </c>
      <c r="Y212" s="1">
        <v>2</v>
      </c>
      <c r="AA212" s="1">
        <f t="shared" si="6"/>
        <v>229</v>
      </c>
    </row>
    <row r="213" spans="14:27" x14ac:dyDescent="0.25">
      <c r="N213" s="13" t="s">
        <v>51</v>
      </c>
      <c r="O213" s="13" t="s">
        <v>50</v>
      </c>
      <c r="P213" s="1">
        <v>1</v>
      </c>
      <c r="Q213" s="1">
        <v>29</v>
      </c>
      <c r="R213" s="1">
        <v>10</v>
      </c>
      <c r="S213" s="1">
        <v>5</v>
      </c>
      <c r="T213" s="1">
        <v>5</v>
      </c>
      <c r="U213" s="1">
        <v>0</v>
      </c>
      <c r="V213" s="1">
        <v>2</v>
      </c>
      <c r="W213" s="1">
        <v>6</v>
      </c>
      <c r="X213" s="1">
        <v>20</v>
      </c>
      <c r="Y213" s="1">
        <v>5</v>
      </c>
      <c r="AA213" s="1">
        <f t="shared" si="6"/>
        <v>83</v>
      </c>
    </row>
    <row r="214" spans="14:27" x14ac:dyDescent="0.25">
      <c r="N214" s="13" t="s">
        <v>53</v>
      </c>
      <c r="O214" s="13" t="s">
        <v>52</v>
      </c>
      <c r="P214" s="1">
        <v>1</v>
      </c>
      <c r="Q214" s="1">
        <v>0</v>
      </c>
      <c r="R214" s="1">
        <v>2</v>
      </c>
      <c r="S214" s="1">
        <v>5</v>
      </c>
      <c r="T214" s="1">
        <v>3</v>
      </c>
      <c r="U214" s="1">
        <v>0</v>
      </c>
      <c r="V214" s="1">
        <v>0</v>
      </c>
      <c r="W214" s="1">
        <v>235</v>
      </c>
      <c r="X214" s="1">
        <v>0</v>
      </c>
      <c r="Y214" s="1">
        <v>0</v>
      </c>
      <c r="AA214" s="1">
        <f t="shared" si="6"/>
        <v>246</v>
      </c>
    </row>
    <row r="215" spans="14:27" x14ac:dyDescent="0.25">
      <c r="N215" s="13" t="s">
        <v>55</v>
      </c>
      <c r="O215" s="13" t="s">
        <v>54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AA215" s="1">
        <f t="shared" si="6"/>
        <v>0</v>
      </c>
    </row>
    <row r="216" spans="14:27" x14ac:dyDescent="0.25">
      <c r="N216" s="13" t="s">
        <v>57</v>
      </c>
      <c r="O216" s="13" t="s">
        <v>56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AA216" s="1">
        <f t="shared" si="6"/>
        <v>0</v>
      </c>
    </row>
    <row r="217" spans="14:27" x14ac:dyDescent="0.25">
      <c r="N217" s="41" t="s">
        <v>59</v>
      </c>
      <c r="O217" s="13" t="s">
        <v>58</v>
      </c>
    </row>
    <row r="218" spans="14:27" x14ac:dyDescent="0.25">
      <c r="N218" s="13" t="s">
        <v>60</v>
      </c>
      <c r="O218" s="13"/>
    </row>
    <row r="219" spans="14:27" x14ac:dyDescent="0.25">
      <c r="N219" s="26">
        <v>1</v>
      </c>
      <c r="O219" s="26" t="s">
        <v>61</v>
      </c>
    </row>
    <row r="220" spans="14:27" x14ac:dyDescent="0.25">
      <c r="N220" s="26">
        <v>2</v>
      </c>
      <c r="O220" s="26" t="s">
        <v>62</v>
      </c>
    </row>
    <row r="221" spans="14:27" x14ac:dyDescent="0.25">
      <c r="N221" s="26">
        <v>3</v>
      </c>
      <c r="O221" s="26" t="s">
        <v>63</v>
      </c>
    </row>
    <row r="222" spans="14:27" x14ac:dyDescent="0.25">
      <c r="N222" s="26">
        <v>4</v>
      </c>
      <c r="O222" s="26" t="s">
        <v>65</v>
      </c>
    </row>
    <row r="223" spans="14:27" x14ac:dyDescent="0.25">
      <c r="N223" s="26">
        <v>5</v>
      </c>
      <c r="O223" s="26" t="s">
        <v>66</v>
      </c>
    </row>
    <row r="224" spans="14:27" x14ac:dyDescent="0.25">
      <c r="N224" s="26">
        <v>6</v>
      </c>
      <c r="O224" s="13" t="s">
        <v>67</v>
      </c>
    </row>
    <row r="225" spans="14:15" x14ac:dyDescent="0.25">
      <c r="N225" s="26">
        <v>7</v>
      </c>
      <c r="O225" s="13" t="s">
        <v>68</v>
      </c>
    </row>
    <row r="226" spans="14:15" x14ac:dyDescent="0.25">
      <c r="N226" s="26">
        <v>8</v>
      </c>
      <c r="O226" s="13" t="s">
        <v>69</v>
      </c>
    </row>
    <row r="227" spans="14:15" x14ac:dyDescent="0.25">
      <c r="N227" s="26">
        <v>9</v>
      </c>
      <c r="O227" s="13" t="s">
        <v>70</v>
      </c>
    </row>
  </sheetData>
  <mergeCells count="5">
    <mergeCell ref="A5:A6"/>
    <mergeCell ref="B5:B6"/>
    <mergeCell ref="A8:I8"/>
    <mergeCell ref="A11:I11"/>
    <mergeCell ref="A30:I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2019-09-18T04:11:52Z</dcterms:created>
  <dcterms:modified xsi:type="dcterms:W3CDTF">2019-09-18T04:12:44Z</dcterms:modified>
</cp:coreProperties>
</file>