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kes\4\"/>
    </mc:Choice>
  </mc:AlternateContent>
  <bookViews>
    <workbookView xWindow="0" yWindow="0" windowWidth="24000" windowHeight="90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29" i="1" l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81" i="1"/>
  <c r="AA180" i="1"/>
  <c r="AA179" i="1"/>
  <c r="AA178" i="1"/>
  <c r="AA177" i="1"/>
  <c r="AA176" i="1"/>
  <c r="AA175" i="1"/>
  <c r="AA174" i="1"/>
  <c r="AA173" i="1"/>
  <c r="AA172" i="1"/>
  <c r="AA171" i="1"/>
  <c r="AA169" i="1"/>
  <c r="AA168" i="1"/>
  <c r="AA167" i="1"/>
  <c r="AA166" i="1"/>
  <c r="AA165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I41" i="1"/>
  <c r="I40" i="1"/>
  <c r="I39" i="1"/>
  <c r="I38" i="1"/>
  <c r="I37" i="1"/>
  <c r="I36" i="1"/>
  <c r="I35" i="1"/>
  <c r="I34" i="1"/>
  <c r="I33" i="1"/>
  <c r="I31" i="1"/>
  <c r="I30" i="1"/>
  <c r="I29" i="1"/>
  <c r="I28" i="1"/>
  <c r="I27" i="1"/>
  <c r="I26" i="1"/>
  <c r="I25" i="1"/>
  <c r="I24" i="1"/>
  <c r="I23" i="1"/>
  <c r="I22" i="1"/>
  <c r="I21" i="1"/>
  <c r="I20" i="1"/>
  <c r="I18" i="1"/>
  <c r="I17" i="1"/>
  <c r="I16" i="1"/>
  <c r="I15" i="1"/>
  <c r="I14" i="1"/>
  <c r="I12" i="1"/>
  <c r="I11" i="1"/>
  <c r="E5" i="1"/>
  <c r="D5" i="1"/>
  <c r="E4" i="1"/>
  <c r="D4" i="1"/>
</calcChain>
</file>

<file path=xl/sharedStrings.xml><?xml version="1.0" encoding="utf-8"?>
<sst xmlns="http://schemas.openxmlformats.org/spreadsheetml/2006/main" count="383" uniqueCount="75">
  <si>
    <t>TABEL 4</t>
  </si>
  <si>
    <t>JUMLAH SARANA KESEHATAN MENURUT KEPEMILIKAN</t>
  </si>
  <si>
    <t>NO</t>
  </si>
  <si>
    <t>FASILITAS KESEHATAN</t>
  </si>
  <si>
    <t>PEMILIKAN/PENGELOLA</t>
  </si>
  <si>
    <t>Kemenkes</t>
  </si>
  <si>
    <t>UNIVERSITAS MATARAM</t>
  </si>
  <si>
    <t>PEM.PROV</t>
  </si>
  <si>
    <t>PEM.KAB/KOTA</t>
  </si>
  <si>
    <t>TNI/POLRI</t>
  </si>
  <si>
    <t>BUMN</t>
  </si>
  <si>
    <t>SWASTA</t>
  </si>
  <si>
    <t>JUMLAH</t>
  </si>
  <si>
    <t xml:space="preserve"> Lombok Barat</t>
  </si>
  <si>
    <t>Loteng</t>
  </si>
  <si>
    <t>Lotim</t>
  </si>
  <si>
    <t>sumbawa</t>
  </si>
  <si>
    <t>Dompu</t>
  </si>
  <si>
    <t>Bima</t>
  </si>
  <si>
    <t>KSB</t>
  </si>
  <si>
    <t>KLU</t>
  </si>
  <si>
    <t>Kota Matram</t>
  </si>
  <si>
    <t>Kota Bima</t>
  </si>
  <si>
    <t>Total</t>
  </si>
  <si>
    <t>RUMAH SAKIT</t>
  </si>
  <si>
    <t>RUMAH SAKIT UMUM</t>
  </si>
  <si>
    <t xml:space="preserve">RUMAH SAKIT KHUSUS
</t>
  </si>
  <si>
    <t>PUSKESMAS DAN JARINGANNYA</t>
  </si>
  <si>
    <t>PUSKESMAS RAWAT INAP</t>
  </si>
  <si>
    <t xml:space="preserve">      - JUMLAH TEMPAT TIDUR</t>
  </si>
  <si>
    <t xml:space="preserve"> - JUMLAH TEMPAT TIDUR</t>
  </si>
  <si>
    <t>PUSKESMAS NON RAWAT INAP</t>
  </si>
  <si>
    <t>PUSKESMAS KELILING</t>
  </si>
  <si>
    <t>PUSKESMAS PEMBANTU</t>
  </si>
  <si>
    <t>SARANA PELAYANAN LAIN</t>
  </si>
  <si>
    <t>SARANA PELAYANAN</t>
  </si>
  <si>
    <t>RUMAH BERSALIN</t>
  </si>
  <si>
    <t>1 .</t>
  </si>
  <si>
    <t>KLINIK PRATAMA</t>
  </si>
  <si>
    <t>2 .</t>
  </si>
  <si>
    <t>KLINIK UTAMA</t>
  </si>
  <si>
    <t>3 .</t>
  </si>
  <si>
    <t>BALAI PENGOBATAN</t>
  </si>
  <si>
    <t>4 .</t>
  </si>
  <si>
    <t>PRAKTIK DOKTER BERSAMA</t>
  </si>
  <si>
    <t>5 .</t>
  </si>
  <si>
    <t>PRAKTIK DOKTER UMUM PERORANGAN</t>
  </si>
  <si>
    <t>6 .</t>
  </si>
  <si>
    <t>PRAKTIK DOKTER GIGI PERORANGAN</t>
  </si>
  <si>
    <t>7 .</t>
  </si>
  <si>
    <t>PRAKTIK DOKTER SPESIALIS PERORANGAN</t>
  </si>
  <si>
    <t>8 .</t>
  </si>
  <si>
    <t>PRAKTIK PENGOBATAN TRADISIONAL</t>
  </si>
  <si>
    <t>9 .</t>
  </si>
  <si>
    <t>BANK DARAH RUMAH SAKIT</t>
  </si>
  <si>
    <t>10 .</t>
  </si>
  <si>
    <t>UNIT TRANSFUSI DARAH</t>
  </si>
  <si>
    <t>11 .</t>
  </si>
  <si>
    <t>LABORATORIUM KESEHATAN</t>
  </si>
  <si>
    <t>12.</t>
  </si>
  <si>
    <t>SARANA PRODUKSI DAN DISTRIBUSI KEFARMASIAN</t>
  </si>
  <si>
    <t>INDUSTRI FARMASI</t>
  </si>
  <si>
    <t>INDUSTRI OBAT TRADISIONAL</t>
  </si>
  <si>
    <t>USAHA MIKRO OBAT TRADISIONAL</t>
  </si>
  <si>
    <t>PRODUKSI ALAT KESEHATAN</t>
  </si>
  <si>
    <t>PEDAGANG BESAR FARMASI</t>
  </si>
  <si>
    <t>APOTEK</t>
  </si>
  <si>
    <t xml:space="preserve">APOTEK PRB </t>
  </si>
  <si>
    <t>TOKO OBAT</t>
  </si>
  <si>
    <t>TOKO ALKES</t>
  </si>
  <si>
    <t>Sumber: Profil Kesehatan Kabupaten/Kota di Provinsi NTB, 2019</t>
  </si>
  <si>
    <t>PEMPROV</t>
  </si>
  <si>
    <t xml:space="preserve"> </t>
  </si>
  <si>
    <t>KAB/KOTA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</si>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</sst>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1C232"/>
      </patternFill>
    </fill>
    <fill>
      <patternFill patternType="solid">
        <fgColor rgb="FFFFC000"/>
        <bgColor indexed="6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165" fontId="4" fillId="0" borderId="2" xfId="1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5" borderId="0" xfId="0" applyFont="1" applyFill="1" applyAlignment="1">
      <alignment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ANG%20STATISTIK%20TAHUN%202020/DATA%20SEKTORAL%20BIDANG%20SOSIAL/OPD%20yg%20Sudah%20Mengumpulkan%20Data%20Sektoral/TAHUN%202020/Dikes/New%20Data%202019/TABEL%20PROFIL%20KESEHATAN%202019_PROV%20NTB%20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KESGA_UKS"/>
      <sheetName val="46_YANKES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9"/>
  <sheetViews>
    <sheetView tabSelected="1" workbookViewId="0">
      <selection activeCell="K17" sqref="K17"/>
    </sheetView>
  </sheetViews>
  <sheetFormatPr defaultRowHeight="15" x14ac:dyDescent="0.25"/>
  <cols>
    <col min="1" max="1" width="5.7109375" style="3" customWidth="1"/>
    <col min="2" max="2" width="50.28515625" style="3" customWidth="1"/>
    <col min="3" max="3" width="16.7109375" style="3" customWidth="1"/>
    <col min="4" max="5" width="19.28515625" style="3" customWidth="1"/>
    <col min="6" max="9" width="16.7109375" style="3" customWidth="1"/>
    <col min="10" max="10" width="15.7109375" style="3" customWidth="1"/>
    <col min="11" max="13" width="9.140625" style="3"/>
    <col min="14" max="14" width="0" style="3" hidden="1" customWidth="1"/>
    <col min="15" max="15" width="8.42578125" style="3" hidden="1" customWidth="1"/>
    <col min="16" max="16" width="53.140625" style="3" hidden="1" customWidth="1"/>
    <col min="17" max="17" width="11.140625" style="3" hidden="1" customWidth="1"/>
    <col min="18" max="27" width="9.140625" style="3" hidden="1" customWidth="1"/>
    <col min="28" max="28" width="9.140625" style="3" customWidth="1"/>
    <col min="29" max="256" width="9.140625" style="3"/>
    <col min="257" max="257" width="5.7109375" style="3" customWidth="1"/>
    <col min="258" max="258" width="50.28515625" style="3" customWidth="1"/>
    <col min="259" max="265" width="16.7109375" style="3" customWidth="1"/>
    <col min="266" max="266" width="15.7109375" style="3" customWidth="1"/>
    <col min="267" max="269" width="9.140625" style="3"/>
    <col min="270" max="283" width="0" style="3" hidden="1" customWidth="1"/>
    <col min="284" max="284" width="9.140625" style="3" customWidth="1"/>
    <col min="285" max="512" width="9.140625" style="3"/>
    <col min="513" max="513" width="5.7109375" style="3" customWidth="1"/>
    <col min="514" max="514" width="50.28515625" style="3" customWidth="1"/>
    <col min="515" max="521" width="16.7109375" style="3" customWidth="1"/>
    <col min="522" max="522" width="15.7109375" style="3" customWidth="1"/>
    <col min="523" max="525" width="9.140625" style="3"/>
    <col min="526" max="539" width="0" style="3" hidden="1" customWidth="1"/>
    <col min="540" max="540" width="9.140625" style="3" customWidth="1"/>
    <col min="541" max="768" width="9.140625" style="3"/>
    <col min="769" max="769" width="5.7109375" style="3" customWidth="1"/>
    <col min="770" max="770" width="50.28515625" style="3" customWidth="1"/>
    <col min="771" max="777" width="16.7109375" style="3" customWidth="1"/>
    <col min="778" max="778" width="15.7109375" style="3" customWidth="1"/>
    <col min="779" max="781" width="9.140625" style="3"/>
    <col min="782" max="795" width="0" style="3" hidden="1" customWidth="1"/>
    <col min="796" max="796" width="9.140625" style="3" customWidth="1"/>
    <col min="797" max="1024" width="9.140625" style="3"/>
    <col min="1025" max="1025" width="5.7109375" style="3" customWidth="1"/>
    <col min="1026" max="1026" width="50.28515625" style="3" customWidth="1"/>
    <col min="1027" max="1033" width="16.7109375" style="3" customWidth="1"/>
    <col min="1034" max="1034" width="15.7109375" style="3" customWidth="1"/>
    <col min="1035" max="1037" width="9.140625" style="3"/>
    <col min="1038" max="1051" width="0" style="3" hidden="1" customWidth="1"/>
    <col min="1052" max="1052" width="9.140625" style="3" customWidth="1"/>
    <col min="1053" max="1280" width="9.140625" style="3"/>
    <col min="1281" max="1281" width="5.7109375" style="3" customWidth="1"/>
    <col min="1282" max="1282" width="50.28515625" style="3" customWidth="1"/>
    <col min="1283" max="1289" width="16.7109375" style="3" customWidth="1"/>
    <col min="1290" max="1290" width="15.7109375" style="3" customWidth="1"/>
    <col min="1291" max="1293" width="9.140625" style="3"/>
    <col min="1294" max="1307" width="0" style="3" hidden="1" customWidth="1"/>
    <col min="1308" max="1308" width="9.140625" style="3" customWidth="1"/>
    <col min="1309" max="1536" width="9.140625" style="3"/>
    <col min="1537" max="1537" width="5.7109375" style="3" customWidth="1"/>
    <col min="1538" max="1538" width="50.28515625" style="3" customWidth="1"/>
    <col min="1539" max="1545" width="16.7109375" style="3" customWidth="1"/>
    <col min="1546" max="1546" width="15.7109375" style="3" customWidth="1"/>
    <col min="1547" max="1549" width="9.140625" style="3"/>
    <col min="1550" max="1563" width="0" style="3" hidden="1" customWidth="1"/>
    <col min="1564" max="1564" width="9.140625" style="3" customWidth="1"/>
    <col min="1565" max="1792" width="9.140625" style="3"/>
    <col min="1793" max="1793" width="5.7109375" style="3" customWidth="1"/>
    <col min="1794" max="1794" width="50.28515625" style="3" customWidth="1"/>
    <col min="1795" max="1801" width="16.7109375" style="3" customWidth="1"/>
    <col min="1802" max="1802" width="15.7109375" style="3" customWidth="1"/>
    <col min="1803" max="1805" width="9.140625" style="3"/>
    <col min="1806" max="1819" width="0" style="3" hidden="1" customWidth="1"/>
    <col min="1820" max="1820" width="9.140625" style="3" customWidth="1"/>
    <col min="1821" max="2048" width="9.140625" style="3"/>
    <col min="2049" max="2049" width="5.7109375" style="3" customWidth="1"/>
    <col min="2050" max="2050" width="50.28515625" style="3" customWidth="1"/>
    <col min="2051" max="2057" width="16.7109375" style="3" customWidth="1"/>
    <col min="2058" max="2058" width="15.7109375" style="3" customWidth="1"/>
    <col min="2059" max="2061" width="9.140625" style="3"/>
    <col min="2062" max="2075" width="0" style="3" hidden="1" customWidth="1"/>
    <col min="2076" max="2076" width="9.140625" style="3" customWidth="1"/>
    <col min="2077" max="2304" width="9.140625" style="3"/>
    <col min="2305" max="2305" width="5.7109375" style="3" customWidth="1"/>
    <col min="2306" max="2306" width="50.28515625" style="3" customWidth="1"/>
    <col min="2307" max="2313" width="16.7109375" style="3" customWidth="1"/>
    <col min="2314" max="2314" width="15.7109375" style="3" customWidth="1"/>
    <col min="2315" max="2317" width="9.140625" style="3"/>
    <col min="2318" max="2331" width="0" style="3" hidden="1" customWidth="1"/>
    <col min="2332" max="2332" width="9.140625" style="3" customWidth="1"/>
    <col min="2333" max="2560" width="9.140625" style="3"/>
    <col min="2561" max="2561" width="5.7109375" style="3" customWidth="1"/>
    <col min="2562" max="2562" width="50.28515625" style="3" customWidth="1"/>
    <col min="2563" max="2569" width="16.7109375" style="3" customWidth="1"/>
    <col min="2570" max="2570" width="15.7109375" style="3" customWidth="1"/>
    <col min="2571" max="2573" width="9.140625" style="3"/>
    <col min="2574" max="2587" width="0" style="3" hidden="1" customWidth="1"/>
    <col min="2588" max="2588" width="9.140625" style="3" customWidth="1"/>
    <col min="2589" max="2816" width="9.140625" style="3"/>
    <col min="2817" max="2817" width="5.7109375" style="3" customWidth="1"/>
    <col min="2818" max="2818" width="50.28515625" style="3" customWidth="1"/>
    <col min="2819" max="2825" width="16.7109375" style="3" customWidth="1"/>
    <col min="2826" max="2826" width="15.7109375" style="3" customWidth="1"/>
    <col min="2827" max="2829" width="9.140625" style="3"/>
    <col min="2830" max="2843" width="0" style="3" hidden="1" customWidth="1"/>
    <col min="2844" max="2844" width="9.140625" style="3" customWidth="1"/>
    <col min="2845" max="3072" width="9.140625" style="3"/>
    <col min="3073" max="3073" width="5.7109375" style="3" customWidth="1"/>
    <col min="3074" max="3074" width="50.28515625" style="3" customWidth="1"/>
    <col min="3075" max="3081" width="16.7109375" style="3" customWidth="1"/>
    <col min="3082" max="3082" width="15.7109375" style="3" customWidth="1"/>
    <col min="3083" max="3085" width="9.140625" style="3"/>
    <col min="3086" max="3099" width="0" style="3" hidden="1" customWidth="1"/>
    <col min="3100" max="3100" width="9.140625" style="3" customWidth="1"/>
    <col min="3101" max="3328" width="9.140625" style="3"/>
    <col min="3329" max="3329" width="5.7109375" style="3" customWidth="1"/>
    <col min="3330" max="3330" width="50.28515625" style="3" customWidth="1"/>
    <col min="3331" max="3337" width="16.7109375" style="3" customWidth="1"/>
    <col min="3338" max="3338" width="15.7109375" style="3" customWidth="1"/>
    <col min="3339" max="3341" width="9.140625" style="3"/>
    <col min="3342" max="3355" width="0" style="3" hidden="1" customWidth="1"/>
    <col min="3356" max="3356" width="9.140625" style="3" customWidth="1"/>
    <col min="3357" max="3584" width="9.140625" style="3"/>
    <col min="3585" max="3585" width="5.7109375" style="3" customWidth="1"/>
    <col min="3586" max="3586" width="50.28515625" style="3" customWidth="1"/>
    <col min="3587" max="3593" width="16.7109375" style="3" customWidth="1"/>
    <col min="3594" max="3594" width="15.7109375" style="3" customWidth="1"/>
    <col min="3595" max="3597" width="9.140625" style="3"/>
    <col min="3598" max="3611" width="0" style="3" hidden="1" customWidth="1"/>
    <col min="3612" max="3612" width="9.140625" style="3" customWidth="1"/>
    <col min="3613" max="3840" width="9.140625" style="3"/>
    <col min="3841" max="3841" width="5.7109375" style="3" customWidth="1"/>
    <col min="3842" max="3842" width="50.28515625" style="3" customWidth="1"/>
    <col min="3843" max="3849" width="16.7109375" style="3" customWidth="1"/>
    <col min="3850" max="3850" width="15.7109375" style="3" customWidth="1"/>
    <col min="3851" max="3853" width="9.140625" style="3"/>
    <col min="3854" max="3867" width="0" style="3" hidden="1" customWidth="1"/>
    <col min="3868" max="3868" width="9.140625" style="3" customWidth="1"/>
    <col min="3869" max="4096" width="9.140625" style="3"/>
    <col min="4097" max="4097" width="5.7109375" style="3" customWidth="1"/>
    <col min="4098" max="4098" width="50.28515625" style="3" customWidth="1"/>
    <col min="4099" max="4105" width="16.7109375" style="3" customWidth="1"/>
    <col min="4106" max="4106" width="15.7109375" style="3" customWidth="1"/>
    <col min="4107" max="4109" width="9.140625" style="3"/>
    <col min="4110" max="4123" width="0" style="3" hidden="1" customWidth="1"/>
    <col min="4124" max="4124" width="9.140625" style="3" customWidth="1"/>
    <col min="4125" max="4352" width="9.140625" style="3"/>
    <col min="4353" max="4353" width="5.7109375" style="3" customWidth="1"/>
    <col min="4354" max="4354" width="50.28515625" style="3" customWidth="1"/>
    <col min="4355" max="4361" width="16.7109375" style="3" customWidth="1"/>
    <col min="4362" max="4362" width="15.7109375" style="3" customWidth="1"/>
    <col min="4363" max="4365" width="9.140625" style="3"/>
    <col min="4366" max="4379" width="0" style="3" hidden="1" customWidth="1"/>
    <col min="4380" max="4380" width="9.140625" style="3" customWidth="1"/>
    <col min="4381" max="4608" width="9.140625" style="3"/>
    <col min="4609" max="4609" width="5.7109375" style="3" customWidth="1"/>
    <col min="4610" max="4610" width="50.28515625" style="3" customWidth="1"/>
    <col min="4611" max="4617" width="16.7109375" style="3" customWidth="1"/>
    <col min="4618" max="4618" width="15.7109375" style="3" customWidth="1"/>
    <col min="4619" max="4621" width="9.140625" style="3"/>
    <col min="4622" max="4635" width="0" style="3" hidden="1" customWidth="1"/>
    <col min="4636" max="4636" width="9.140625" style="3" customWidth="1"/>
    <col min="4637" max="4864" width="9.140625" style="3"/>
    <col min="4865" max="4865" width="5.7109375" style="3" customWidth="1"/>
    <col min="4866" max="4866" width="50.28515625" style="3" customWidth="1"/>
    <col min="4867" max="4873" width="16.7109375" style="3" customWidth="1"/>
    <col min="4874" max="4874" width="15.7109375" style="3" customWidth="1"/>
    <col min="4875" max="4877" width="9.140625" style="3"/>
    <col min="4878" max="4891" width="0" style="3" hidden="1" customWidth="1"/>
    <col min="4892" max="4892" width="9.140625" style="3" customWidth="1"/>
    <col min="4893" max="5120" width="9.140625" style="3"/>
    <col min="5121" max="5121" width="5.7109375" style="3" customWidth="1"/>
    <col min="5122" max="5122" width="50.28515625" style="3" customWidth="1"/>
    <col min="5123" max="5129" width="16.7109375" style="3" customWidth="1"/>
    <col min="5130" max="5130" width="15.7109375" style="3" customWidth="1"/>
    <col min="5131" max="5133" width="9.140625" style="3"/>
    <col min="5134" max="5147" width="0" style="3" hidden="1" customWidth="1"/>
    <col min="5148" max="5148" width="9.140625" style="3" customWidth="1"/>
    <col min="5149" max="5376" width="9.140625" style="3"/>
    <col min="5377" max="5377" width="5.7109375" style="3" customWidth="1"/>
    <col min="5378" max="5378" width="50.28515625" style="3" customWidth="1"/>
    <col min="5379" max="5385" width="16.7109375" style="3" customWidth="1"/>
    <col min="5386" max="5386" width="15.7109375" style="3" customWidth="1"/>
    <col min="5387" max="5389" width="9.140625" style="3"/>
    <col min="5390" max="5403" width="0" style="3" hidden="1" customWidth="1"/>
    <col min="5404" max="5404" width="9.140625" style="3" customWidth="1"/>
    <col min="5405" max="5632" width="9.140625" style="3"/>
    <col min="5633" max="5633" width="5.7109375" style="3" customWidth="1"/>
    <col min="5634" max="5634" width="50.28515625" style="3" customWidth="1"/>
    <col min="5635" max="5641" width="16.7109375" style="3" customWidth="1"/>
    <col min="5642" max="5642" width="15.7109375" style="3" customWidth="1"/>
    <col min="5643" max="5645" width="9.140625" style="3"/>
    <col min="5646" max="5659" width="0" style="3" hidden="1" customWidth="1"/>
    <col min="5660" max="5660" width="9.140625" style="3" customWidth="1"/>
    <col min="5661" max="5888" width="9.140625" style="3"/>
    <col min="5889" max="5889" width="5.7109375" style="3" customWidth="1"/>
    <col min="5890" max="5890" width="50.28515625" style="3" customWidth="1"/>
    <col min="5891" max="5897" width="16.7109375" style="3" customWidth="1"/>
    <col min="5898" max="5898" width="15.7109375" style="3" customWidth="1"/>
    <col min="5899" max="5901" width="9.140625" style="3"/>
    <col min="5902" max="5915" width="0" style="3" hidden="1" customWidth="1"/>
    <col min="5916" max="5916" width="9.140625" style="3" customWidth="1"/>
    <col min="5917" max="6144" width="9.140625" style="3"/>
    <col min="6145" max="6145" width="5.7109375" style="3" customWidth="1"/>
    <col min="6146" max="6146" width="50.28515625" style="3" customWidth="1"/>
    <col min="6147" max="6153" width="16.7109375" style="3" customWidth="1"/>
    <col min="6154" max="6154" width="15.7109375" style="3" customWidth="1"/>
    <col min="6155" max="6157" width="9.140625" style="3"/>
    <col min="6158" max="6171" width="0" style="3" hidden="1" customWidth="1"/>
    <col min="6172" max="6172" width="9.140625" style="3" customWidth="1"/>
    <col min="6173" max="6400" width="9.140625" style="3"/>
    <col min="6401" max="6401" width="5.7109375" style="3" customWidth="1"/>
    <col min="6402" max="6402" width="50.28515625" style="3" customWidth="1"/>
    <col min="6403" max="6409" width="16.7109375" style="3" customWidth="1"/>
    <col min="6410" max="6410" width="15.7109375" style="3" customWidth="1"/>
    <col min="6411" max="6413" width="9.140625" style="3"/>
    <col min="6414" max="6427" width="0" style="3" hidden="1" customWidth="1"/>
    <col min="6428" max="6428" width="9.140625" style="3" customWidth="1"/>
    <col min="6429" max="6656" width="9.140625" style="3"/>
    <col min="6657" max="6657" width="5.7109375" style="3" customWidth="1"/>
    <col min="6658" max="6658" width="50.28515625" style="3" customWidth="1"/>
    <col min="6659" max="6665" width="16.7109375" style="3" customWidth="1"/>
    <col min="6666" max="6666" width="15.7109375" style="3" customWidth="1"/>
    <col min="6667" max="6669" width="9.140625" style="3"/>
    <col min="6670" max="6683" width="0" style="3" hidden="1" customWidth="1"/>
    <col min="6684" max="6684" width="9.140625" style="3" customWidth="1"/>
    <col min="6685" max="6912" width="9.140625" style="3"/>
    <col min="6913" max="6913" width="5.7109375" style="3" customWidth="1"/>
    <col min="6914" max="6914" width="50.28515625" style="3" customWidth="1"/>
    <col min="6915" max="6921" width="16.7109375" style="3" customWidth="1"/>
    <col min="6922" max="6922" width="15.7109375" style="3" customWidth="1"/>
    <col min="6923" max="6925" width="9.140625" style="3"/>
    <col min="6926" max="6939" width="0" style="3" hidden="1" customWidth="1"/>
    <col min="6940" max="6940" width="9.140625" style="3" customWidth="1"/>
    <col min="6941" max="7168" width="9.140625" style="3"/>
    <col min="7169" max="7169" width="5.7109375" style="3" customWidth="1"/>
    <col min="7170" max="7170" width="50.28515625" style="3" customWidth="1"/>
    <col min="7171" max="7177" width="16.7109375" style="3" customWidth="1"/>
    <col min="7178" max="7178" width="15.7109375" style="3" customWidth="1"/>
    <col min="7179" max="7181" width="9.140625" style="3"/>
    <col min="7182" max="7195" width="0" style="3" hidden="1" customWidth="1"/>
    <col min="7196" max="7196" width="9.140625" style="3" customWidth="1"/>
    <col min="7197" max="7424" width="9.140625" style="3"/>
    <col min="7425" max="7425" width="5.7109375" style="3" customWidth="1"/>
    <col min="7426" max="7426" width="50.28515625" style="3" customWidth="1"/>
    <col min="7427" max="7433" width="16.7109375" style="3" customWidth="1"/>
    <col min="7434" max="7434" width="15.7109375" style="3" customWidth="1"/>
    <col min="7435" max="7437" width="9.140625" style="3"/>
    <col min="7438" max="7451" width="0" style="3" hidden="1" customWidth="1"/>
    <col min="7452" max="7452" width="9.140625" style="3" customWidth="1"/>
    <col min="7453" max="7680" width="9.140625" style="3"/>
    <col min="7681" max="7681" width="5.7109375" style="3" customWidth="1"/>
    <col min="7682" max="7682" width="50.28515625" style="3" customWidth="1"/>
    <col min="7683" max="7689" width="16.7109375" style="3" customWidth="1"/>
    <col min="7690" max="7690" width="15.7109375" style="3" customWidth="1"/>
    <col min="7691" max="7693" width="9.140625" style="3"/>
    <col min="7694" max="7707" width="0" style="3" hidden="1" customWidth="1"/>
    <col min="7708" max="7708" width="9.140625" style="3" customWidth="1"/>
    <col min="7709" max="7936" width="9.140625" style="3"/>
    <col min="7937" max="7937" width="5.7109375" style="3" customWidth="1"/>
    <col min="7938" max="7938" width="50.28515625" style="3" customWidth="1"/>
    <col min="7939" max="7945" width="16.7109375" style="3" customWidth="1"/>
    <col min="7946" max="7946" width="15.7109375" style="3" customWidth="1"/>
    <col min="7947" max="7949" width="9.140625" style="3"/>
    <col min="7950" max="7963" width="0" style="3" hidden="1" customWidth="1"/>
    <col min="7964" max="7964" width="9.140625" style="3" customWidth="1"/>
    <col min="7965" max="8192" width="9.140625" style="3"/>
    <col min="8193" max="8193" width="5.7109375" style="3" customWidth="1"/>
    <col min="8194" max="8194" width="50.28515625" style="3" customWidth="1"/>
    <col min="8195" max="8201" width="16.7109375" style="3" customWidth="1"/>
    <col min="8202" max="8202" width="15.7109375" style="3" customWidth="1"/>
    <col min="8203" max="8205" width="9.140625" style="3"/>
    <col min="8206" max="8219" width="0" style="3" hidden="1" customWidth="1"/>
    <col min="8220" max="8220" width="9.140625" style="3" customWidth="1"/>
    <col min="8221" max="8448" width="9.140625" style="3"/>
    <col min="8449" max="8449" width="5.7109375" style="3" customWidth="1"/>
    <col min="8450" max="8450" width="50.28515625" style="3" customWidth="1"/>
    <col min="8451" max="8457" width="16.7109375" style="3" customWidth="1"/>
    <col min="8458" max="8458" width="15.7109375" style="3" customWidth="1"/>
    <col min="8459" max="8461" width="9.140625" style="3"/>
    <col min="8462" max="8475" width="0" style="3" hidden="1" customWidth="1"/>
    <col min="8476" max="8476" width="9.140625" style="3" customWidth="1"/>
    <col min="8477" max="8704" width="9.140625" style="3"/>
    <col min="8705" max="8705" width="5.7109375" style="3" customWidth="1"/>
    <col min="8706" max="8706" width="50.28515625" style="3" customWidth="1"/>
    <col min="8707" max="8713" width="16.7109375" style="3" customWidth="1"/>
    <col min="8714" max="8714" width="15.7109375" style="3" customWidth="1"/>
    <col min="8715" max="8717" width="9.140625" style="3"/>
    <col min="8718" max="8731" width="0" style="3" hidden="1" customWidth="1"/>
    <col min="8732" max="8732" width="9.140625" style="3" customWidth="1"/>
    <col min="8733" max="8960" width="9.140625" style="3"/>
    <col min="8961" max="8961" width="5.7109375" style="3" customWidth="1"/>
    <col min="8962" max="8962" width="50.28515625" style="3" customWidth="1"/>
    <col min="8963" max="8969" width="16.7109375" style="3" customWidth="1"/>
    <col min="8970" max="8970" width="15.7109375" style="3" customWidth="1"/>
    <col min="8971" max="8973" width="9.140625" style="3"/>
    <col min="8974" max="8987" width="0" style="3" hidden="1" customWidth="1"/>
    <col min="8988" max="8988" width="9.140625" style="3" customWidth="1"/>
    <col min="8989" max="9216" width="9.140625" style="3"/>
    <col min="9217" max="9217" width="5.7109375" style="3" customWidth="1"/>
    <col min="9218" max="9218" width="50.28515625" style="3" customWidth="1"/>
    <col min="9219" max="9225" width="16.7109375" style="3" customWidth="1"/>
    <col min="9226" max="9226" width="15.7109375" style="3" customWidth="1"/>
    <col min="9227" max="9229" width="9.140625" style="3"/>
    <col min="9230" max="9243" width="0" style="3" hidden="1" customWidth="1"/>
    <col min="9244" max="9244" width="9.140625" style="3" customWidth="1"/>
    <col min="9245" max="9472" width="9.140625" style="3"/>
    <col min="9473" max="9473" width="5.7109375" style="3" customWidth="1"/>
    <col min="9474" max="9474" width="50.28515625" style="3" customWidth="1"/>
    <col min="9475" max="9481" width="16.7109375" style="3" customWidth="1"/>
    <col min="9482" max="9482" width="15.7109375" style="3" customWidth="1"/>
    <col min="9483" max="9485" width="9.140625" style="3"/>
    <col min="9486" max="9499" width="0" style="3" hidden="1" customWidth="1"/>
    <col min="9500" max="9500" width="9.140625" style="3" customWidth="1"/>
    <col min="9501" max="9728" width="9.140625" style="3"/>
    <col min="9729" max="9729" width="5.7109375" style="3" customWidth="1"/>
    <col min="9730" max="9730" width="50.28515625" style="3" customWidth="1"/>
    <col min="9731" max="9737" width="16.7109375" style="3" customWidth="1"/>
    <col min="9738" max="9738" width="15.7109375" style="3" customWidth="1"/>
    <col min="9739" max="9741" width="9.140625" style="3"/>
    <col min="9742" max="9755" width="0" style="3" hidden="1" customWidth="1"/>
    <col min="9756" max="9756" width="9.140625" style="3" customWidth="1"/>
    <col min="9757" max="9984" width="9.140625" style="3"/>
    <col min="9985" max="9985" width="5.7109375" style="3" customWidth="1"/>
    <col min="9986" max="9986" width="50.28515625" style="3" customWidth="1"/>
    <col min="9987" max="9993" width="16.7109375" style="3" customWidth="1"/>
    <col min="9994" max="9994" width="15.7109375" style="3" customWidth="1"/>
    <col min="9995" max="9997" width="9.140625" style="3"/>
    <col min="9998" max="10011" width="0" style="3" hidden="1" customWidth="1"/>
    <col min="10012" max="10012" width="9.140625" style="3" customWidth="1"/>
    <col min="10013" max="10240" width="9.140625" style="3"/>
    <col min="10241" max="10241" width="5.7109375" style="3" customWidth="1"/>
    <col min="10242" max="10242" width="50.28515625" style="3" customWidth="1"/>
    <col min="10243" max="10249" width="16.7109375" style="3" customWidth="1"/>
    <col min="10250" max="10250" width="15.7109375" style="3" customWidth="1"/>
    <col min="10251" max="10253" width="9.140625" style="3"/>
    <col min="10254" max="10267" width="0" style="3" hidden="1" customWidth="1"/>
    <col min="10268" max="10268" width="9.140625" style="3" customWidth="1"/>
    <col min="10269" max="10496" width="9.140625" style="3"/>
    <col min="10497" max="10497" width="5.7109375" style="3" customWidth="1"/>
    <col min="10498" max="10498" width="50.28515625" style="3" customWidth="1"/>
    <col min="10499" max="10505" width="16.7109375" style="3" customWidth="1"/>
    <col min="10506" max="10506" width="15.7109375" style="3" customWidth="1"/>
    <col min="10507" max="10509" width="9.140625" style="3"/>
    <col min="10510" max="10523" width="0" style="3" hidden="1" customWidth="1"/>
    <col min="10524" max="10524" width="9.140625" style="3" customWidth="1"/>
    <col min="10525" max="10752" width="9.140625" style="3"/>
    <col min="10753" max="10753" width="5.7109375" style="3" customWidth="1"/>
    <col min="10754" max="10754" width="50.28515625" style="3" customWidth="1"/>
    <col min="10755" max="10761" width="16.7109375" style="3" customWidth="1"/>
    <col min="10762" max="10762" width="15.7109375" style="3" customWidth="1"/>
    <col min="10763" max="10765" width="9.140625" style="3"/>
    <col min="10766" max="10779" width="0" style="3" hidden="1" customWidth="1"/>
    <col min="10780" max="10780" width="9.140625" style="3" customWidth="1"/>
    <col min="10781" max="11008" width="9.140625" style="3"/>
    <col min="11009" max="11009" width="5.7109375" style="3" customWidth="1"/>
    <col min="11010" max="11010" width="50.28515625" style="3" customWidth="1"/>
    <col min="11011" max="11017" width="16.7109375" style="3" customWidth="1"/>
    <col min="11018" max="11018" width="15.7109375" style="3" customWidth="1"/>
    <col min="11019" max="11021" width="9.140625" style="3"/>
    <col min="11022" max="11035" width="0" style="3" hidden="1" customWidth="1"/>
    <col min="11036" max="11036" width="9.140625" style="3" customWidth="1"/>
    <col min="11037" max="11264" width="9.140625" style="3"/>
    <col min="11265" max="11265" width="5.7109375" style="3" customWidth="1"/>
    <col min="11266" max="11266" width="50.28515625" style="3" customWidth="1"/>
    <col min="11267" max="11273" width="16.7109375" style="3" customWidth="1"/>
    <col min="11274" max="11274" width="15.7109375" style="3" customWidth="1"/>
    <col min="11275" max="11277" width="9.140625" style="3"/>
    <col min="11278" max="11291" width="0" style="3" hidden="1" customWidth="1"/>
    <col min="11292" max="11292" width="9.140625" style="3" customWidth="1"/>
    <col min="11293" max="11520" width="9.140625" style="3"/>
    <col min="11521" max="11521" width="5.7109375" style="3" customWidth="1"/>
    <col min="11522" max="11522" width="50.28515625" style="3" customWidth="1"/>
    <col min="11523" max="11529" width="16.7109375" style="3" customWidth="1"/>
    <col min="11530" max="11530" width="15.7109375" style="3" customWidth="1"/>
    <col min="11531" max="11533" width="9.140625" style="3"/>
    <col min="11534" max="11547" width="0" style="3" hidden="1" customWidth="1"/>
    <col min="11548" max="11548" width="9.140625" style="3" customWidth="1"/>
    <col min="11549" max="11776" width="9.140625" style="3"/>
    <col min="11777" max="11777" width="5.7109375" style="3" customWidth="1"/>
    <col min="11778" max="11778" width="50.28515625" style="3" customWidth="1"/>
    <col min="11779" max="11785" width="16.7109375" style="3" customWidth="1"/>
    <col min="11786" max="11786" width="15.7109375" style="3" customWidth="1"/>
    <col min="11787" max="11789" width="9.140625" style="3"/>
    <col min="11790" max="11803" width="0" style="3" hidden="1" customWidth="1"/>
    <col min="11804" max="11804" width="9.140625" style="3" customWidth="1"/>
    <col min="11805" max="12032" width="9.140625" style="3"/>
    <col min="12033" max="12033" width="5.7109375" style="3" customWidth="1"/>
    <col min="12034" max="12034" width="50.28515625" style="3" customWidth="1"/>
    <col min="12035" max="12041" width="16.7109375" style="3" customWidth="1"/>
    <col min="12042" max="12042" width="15.7109375" style="3" customWidth="1"/>
    <col min="12043" max="12045" width="9.140625" style="3"/>
    <col min="12046" max="12059" width="0" style="3" hidden="1" customWidth="1"/>
    <col min="12060" max="12060" width="9.140625" style="3" customWidth="1"/>
    <col min="12061" max="12288" width="9.140625" style="3"/>
    <col min="12289" max="12289" width="5.7109375" style="3" customWidth="1"/>
    <col min="12290" max="12290" width="50.28515625" style="3" customWidth="1"/>
    <col min="12291" max="12297" width="16.7109375" style="3" customWidth="1"/>
    <col min="12298" max="12298" width="15.7109375" style="3" customWidth="1"/>
    <col min="12299" max="12301" width="9.140625" style="3"/>
    <col min="12302" max="12315" width="0" style="3" hidden="1" customWidth="1"/>
    <col min="12316" max="12316" width="9.140625" style="3" customWidth="1"/>
    <col min="12317" max="12544" width="9.140625" style="3"/>
    <col min="12545" max="12545" width="5.7109375" style="3" customWidth="1"/>
    <col min="12546" max="12546" width="50.28515625" style="3" customWidth="1"/>
    <col min="12547" max="12553" width="16.7109375" style="3" customWidth="1"/>
    <col min="12554" max="12554" width="15.7109375" style="3" customWidth="1"/>
    <col min="12555" max="12557" width="9.140625" style="3"/>
    <col min="12558" max="12571" width="0" style="3" hidden="1" customWidth="1"/>
    <col min="12572" max="12572" width="9.140625" style="3" customWidth="1"/>
    <col min="12573" max="12800" width="9.140625" style="3"/>
    <col min="12801" max="12801" width="5.7109375" style="3" customWidth="1"/>
    <col min="12802" max="12802" width="50.28515625" style="3" customWidth="1"/>
    <col min="12803" max="12809" width="16.7109375" style="3" customWidth="1"/>
    <col min="12810" max="12810" width="15.7109375" style="3" customWidth="1"/>
    <col min="12811" max="12813" width="9.140625" style="3"/>
    <col min="12814" max="12827" width="0" style="3" hidden="1" customWidth="1"/>
    <col min="12828" max="12828" width="9.140625" style="3" customWidth="1"/>
    <col min="12829" max="13056" width="9.140625" style="3"/>
    <col min="13057" max="13057" width="5.7109375" style="3" customWidth="1"/>
    <col min="13058" max="13058" width="50.28515625" style="3" customWidth="1"/>
    <col min="13059" max="13065" width="16.7109375" style="3" customWidth="1"/>
    <col min="13066" max="13066" width="15.7109375" style="3" customWidth="1"/>
    <col min="13067" max="13069" width="9.140625" style="3"/>
    <col min="13070" max="13083" width="0" style="3" hidden="1" customWidth="1"/>
    <col min="13084" max="13084" width="9.140625" style="3" customWidth="1"/>
    <col min="13085" max="13312" width="9.140625" style="3"/>
    <col min="13313" max="13313" width="5.7109375" style="3" customWidth="1"/>
    <col min="13314" max="13314" width="50.28515625" style="3" customWidth="1"/>
    <col min="13315" max="13321" width="16.7109375" style="3" customWidth="1"/>
    <col min="13322" max="13322" width="15.7109375" style="3" customWidth="1"/>
    <col min="13323" max="13325" width="9.140625" style="3"/>
    <col min="13326" max="13339" width="0" style="3" hidden="1" customWidth="1"/>
    <col min="13340" max="13340" width="9.140625" style="3" customWidth="1"/>
    <col min="13341" max="13568" width="9.140625" style="3"/>
    <col min="13569" max="13569" width="5.7109375" style="3" customWidth="1"/>
    <col min="13570" max="13570" width="50.28515625" style="3" customWidth="1"/>
    <col min="13571" max="13577" width="16.7109375" style="3" customWidth="1"/>
    <col min="13578" max="13578" width="15.7109375" style="3" customWidth="1"/>
    <col min="13579" max="13581" width="9.140625" style="3"/>
    <col min="13582" max="13595" width="0" style="3" hidden="1" customWidth="1"/>
    <col min="13596" max="13596" width="9.140625" style="3" customWidth="1"/>
    <col min="13597" max="13824" width="9.140625" style="3"/>
    <col min="13825" max="13825" width="5.7109375" style="3" customWidth="1"/>
    <col min="13826" max="13826" width="50.28515625" style="3" customWidth="1"/>
    <col min="13827" max="13833" width="16.7109375" style="3" customWidth="1"/>
    <col min="13834" max="13834" width="15.7109375" style="3" customWidth="1"/>
    <col min="13835" max="13837" width="9.140625" style="3"/>
    <col min="13838" max="13851" width="0" style="3" hidden="1" customWidth="1"/>
    <col min="13852" max="13852" width="9.140625" style="3" customWidth="1"/>
    <col min="13853" max="14080" width="9.140625" style="3"/>
    <col min="14081" max="14081" width="5.7109375" style="3" customWidth="1"/>
    <col min="14082" max="14082" width="50.28515625" style="3" customWidth="1"/>
    <col min="14083" max="14089" width="16.7109375" style="3" customWidth="1"/>
    <col min="14090" max="14090" width="15.7109375" style="3" customWidth="1"/>
    <col min="14091" max="14093" width="9.140625" style="3"/>
    <col min="14094" max="14107" width="0" style="3" hidden="1" customWidth="1"/>
    <col min="14108" max="14108" width="9.140625" style="3" customWidth="1"/>
    <col min="14109" max="14336" width="9.140625" style="3"/>
    <col min="14337" max="14337" width="5.7109375" style="3" customWidth="1"/>
    <col min="14338" max="14338" width="50.28515625" style="3" customWidth="1"/>
    <col min="14339" max="14345" width="16.7109375" style="3" customWidth="1"/>
    <col min="14346" max="14346" width="15.7109375" style="3" customWidth="1"/>
    <col min="14347" max="14349" width="9.140625" style="3"/>
    <col min="14350" max="14363" width="0" style="3" hidden="1" customWidth="1"/>
    <col min="14364" max="14364" width="9.140625" style="3" customWidth="1"/>
    <col min="14365" max="14592" width="9.140625" style="3"/>
    <col min="14593" max="14593" width="5.7109375" style="3" customWidth="1"/>
    <col min="14594" max="14594" width="50.28515625" style="3" customWidth="1"/>
    <col min="14595" max="14601" width="16.7109375" style="3" customWidth="1"/>
    <col min="14602" max="14602" width="15.7109375" style="3" customWidth="1"/>
    <col min="14603" max="14605" width="9.140625" style="3"/>
    <col min="14606" max="14619" width="0" style="3" hidden="1" customWidth="1"/>
    <col min="14620" max="14620" width="9.140625" style="3" customWidth="1"/>
    <col min="14621" max="14848" width="9.140625" style="3"/>
    <col min="14849" max="14849" width="5.7109375" style="3" customWidth="1"/>
    <col min="14850" max="14850" width="50.28515625" style="3" customWidth="1"/>
    <col min="14851" max="14857" width="16.7109375" style="3" customWidth="1"/>
    <col min="14858" max="14858" width="15.7109375" style="3" customWidth="1"/>
    <col min="14859" max="14861" width="9.140625" style="3"/>
    <col min="14862" max="14875" width="0" style="3" hidden="1" customWidth="1"/>
    <col min="14876" max="14876" width="9.140625" style="3" customWidth="1"/>
    <col min="14877" max="15104" width="9.140625" style="3"/>
    <col min="15105" max="15105" width="5.7109375" style="3" customWidth="1"/>
    <col min="15106" max="15106" width="50.28515625" style="3" customWidth="1"/>
    <col min="15107" max="15113" width="16.7109375" style="3" customWidth="1"/>
    <col min="15114" max="15114" width="15.7109375" style="3" customWidth="1"/>
    <col min="15115" max="15117" width="9.140625" style="3"/>
    <col min="15118" max="15131" width="0" style="3" hidden="1" customWidth="1"/>
    <col min="15132" max="15132" width="9.140625" style="3" customWidth="1"/>
    <col min="15133" max="15360" width="9.140625" style="3"/>
    <col min="15361" max="15361" width="5.7109375" style="3" customWidth="1"/>
    <col min="15362" max="15362" width="50.28515625" style="3" customWidth="1"/>
    <col min="15363" max="15369" width="16.7109375" style="3" customWidth="1"/>
    <col min="15370" max="15370" width="15.7109375" style="3" customWidth="1"/>
    <col min="15371" max="15373" width="9.140625" style="3"/>
    <col min="15374" max="15387" width="0" style="3" hidden="1" customWidth="1"/>
    <col min="15388" max="15388" width="9.140625" style="3" customWidth="1"/>
    <col min="15389" max="15616" width="9.140625" style="3"/>
    <col min="15617" max="15617" width="5.7109375" style="3" customWidth="1"/>
    <col min="15618" max="15618" width="50.28515625" style="3" customWidth="1"/>
    <col min="15619" max="15625" width="16.7109375" style="3" customWidth="1"/>
    <col min="15626" max="15626" width="15.7109375" style="3" customWidth="1"/>
    <col min="15627" max="15629" width="9.140625" style="3"/>
    <col min="15630" max="15643" width="0" style="3" hidden="1" customWidth="1"/>
    <col min="15644" max="15644" width="9.140625" style="3" customWidth="1"/>
    <col min="15645" max="15872" width="9.140625" style="3"/>
    <col min="15873" max="15873" width="5.7109375" style="3" customWidth="1"/>
    <col min="15874" max="15874" width="50.28515625" style="3" customWidth="1"/>
    <col min="15875" max="15881" width="16.7109375" style="3" customWidth="1"/>
    <col min="15882" max="15882" width="15.7109375" style="3" customWidth="1"/>
    <col min="15883" max="15885" width="9.140625" style="3"/>
    <col min="15886" max="15899" width="0" style="3" hidden="1" customWidth="1"/>
    <col min="15900" max="15900" width="9.140625" style="3" customWidth="1"/>
    <col min="15901" max="16128" width="9.140625" style="3"/>
    <col min="16129" max="16129" width="5.7109375" style="3" customWidth="1"/>
    <col min="16130" max="16130" width="50.28515625" style="3" customWidth="1"/>
    <col min="16131" max="16137" width="16.7109375" style="3" customWidth="1"/>
    <col min="16138" max="16138" width="15.7109375" style="3" customWidth="1"/>
    <col min="16139" max="16141" width="9.140625" style="3"/>
    <col min="16142" max="16155" width="0" style="3" hidden="1" customWidth="1"/>
    <col min="16156" max="16156" width="9.140625" style="3" customWidth="1"/>
    <col min="16157" max="16384" width="9.140625" style="3"/>
  </cols>
  <sheetData>
    <row r="1" spans="1:28" x14ac:dyDescent="0.25">
      <c r="A1" s="1" t="s">
        <v>0</v>
      </c>
      <c r="B1" s="2"/>
      <c r="C1" s="2"/>
      <c r="D1" s="2"/>
      <c r="E1" s="2"/>
      <c r="F1" s="2"/>
      <c r="G1" s="2"/>
    </row>
    <row r="2" spans="1:28" x14ac:dyDescent="0.25">
      <c r="A2" s="1"/>
      <c r="B2" s="2"/>
      <c r="C2" s="2"/>
      <c r="D2" s="2"/>
      <c r="E2" s="2"/>
      <c r="F2" s="2"/>
      <c r="G2" s="2"/>
    </row>
    <row r="3" spans="1:28" s="5" customFormat="1" ht="16.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28" s="5" customFormat="1" ht="16.5" x14ac:dyDescent="0.25">
      <c r="D4" s="6" t="str">
        <f>'[1]1_BPS'!E5</f>
        <v>PROVINSI</v>
      </c>
      <c r="E4" s="7" t="str">
        <f>'[1]1_BPS'!F5</f>
        <v>NUSA TENGGARA BARAT</v>
      </c>
      <c r="G4" s="4"/>
      <c r="H4" s="4"/>
      <c r="I4" s="4"/>
      <c r="J4" s="4"/>
      <c r="K4" s="4"/>
      <c r="L4" s="4"/>
      <c r="M4" s="4"/>
      <c r="N4" s="4"/>
      <c r="O4" s="4"/>
      <c r="P4" s="4"/>
    </row>
    <row r="5" spans="1:28" s="5" customFormat="1" ht="16.5" x14ac:dyDescent="0.25">
      <c r="D5" s="6" t="str">
        <f>'[1]1_BPS'!E6</f>
        <v xml:space="preserve">TAHUN </v>
      </c>
      <c r="E5" s="7">
        <f>'[1]1_BPS'!F6</f>
        <v>2019</v>
      </c>
      <c r="F5" s="4"/>
      <c r="G5" s="4"/>
      <c r="H5" s="4"/>
      <c r="I5" s="4"/>
    </row>
    <row r="6" spans="1:28" s="10" customFormat="1" ht="21" thickBot="1" x14ac:dyDescent="0.3">
      <c r="A6" s="8"/>
      <c r="B6" s="8"/>
      <c r="C6" s="8"/>
      <c r="D6" s="8"/>
      <c r="E6" s="8"/>
      <c r="F6" s="8"/>
      <c r="G6" s="8"/>
      <c r="H6" s="8"/>
      <c r="I6" s="8"/>
      <c r="J6" s="9"/>
      <c r="K6" s="9"/>
      <c r="L6" s="9"/>
      <c r="M6" s="9"/>
      <c r="N6" s="9"/>
      <c r="O6" s="9"/>
      <c r="P6" s="9"/>
    </row>
    <row r="7" spans="1:28" ht="26.25" customHeight="1" x14ac:dyDescent="0.25">
      <c r="A7" s="11" t="s">
        <v>2</v>
      </c>
      <c r="B7" s="12" t="s">
        <v>3</v>
      </c>
      <c r="C7" s="13" t="s">
        <v>4</v>
      </c>
      <c r="D7" s="13"/>
      <c r="E7" s="13"/>
      <c r="F7" s="13"/>
      <c r="G7" s="13"/>
      <c r="H7" s="13"/>
      <c r="I7" s="14"/>
      <c r="J7" s="15"/>
      <c r="K7" s="15"/>
      <c r="L7" s="15"/>
      <c r="M7" s="15"/>
      <c r="N7" s="15"/>
      <c r="O7" s="15"/>
      <c r="P7" s="15"/>
      <c r="AA7" s="16" t="s">
        <v>5</v>
      </c>
      <c r="AB7" s="42"/>
    </row>
    <row r="8" spans="1:28" ht="33" customHeight="1" x14ac:dyDescent="0.25">
      <c r="A8" s="18"/>
      <c r="B8" s="19"/>
      <c r="C8" s="20" t="s">
        <v>6</v>
      </c>
      <c r="D8" s="21" t="s">
        <v>7</v>
      </c>
      <c r="E8" s="21" t="s">
        <v>8</v>
      </c>
      <c r="F8" s="22" t="s">
        <v>9</v>
      </c>
      <c r="G8" s="22" t="s">
        <v>10</v>
      </c>
      <c r="H8" s="22" t="s">
        <v>11</v>
      </c>
      <c r="I8" s="23" t="s">
        <v>12</v>
      </c>
      <c r="J8" s="15"/>
      <c r="K8" s="15"/>
      <c r="L8" s="15"/>
      <c r="M8" s="15"/>
      <c r="N8" s="15"/>
      <c r="O8" s="15"/>
      <c r="P8" s="15"/>
      <c r="Q8" s="24" t="s">
        <v>13</v>
      </c>
      <c r="R8" s="24" t="s">
        <v>14</v>
      </c>
      <c r="S8" s="24" t="s">
        <v>15</v>
      </c>
      <c r="T8" s="24" t="s">
        <v>16</v>
      </c>
      <c r="U8" s="24" t="s">
        <v>17</v>
      </c>
      <c r="V8" s="24" t="s">
        <v>18</v>
      </c>
      <c r="W8" s="24" t="s">
        <v>19</v>
      </c>
      <c r="X8" s="24" t="s">
        <v>20</v>
      </c>
      <c r="Y8" s="24" t="s">
        <v>21</v>
      </c>
      <c r="Z8" s="24" t="s">
        <v>22</v>
      </c>
      <c r="AA8" s="24" t="s">
        <v>23</v>
      </c>
    </row>
    <row r="9" spans="1:28" x14ac:dyDescent="0.2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15"/>
      <c r="K9" s="15"/>
      <c r="L9" s="15"/>
      <c r="M9" s="15"/>
      <c r="N9" s="15"/>
      <c r="O9" s="15"/>
      <c r="P9" s="15"/>
    </row>
    <row r="10" spans="1:28" ht="18.75" customHeight="1" x14ac:dyDescent="0.25">
      <c r="A10" s="26" t="s">
        <v>24</v>
      </c>
      <c r="B10" s="26"/>
      <c r="C10" s="26"/>
      <c r="D10" s="26"/>
      <c r="E10" s="26"/>
      <c r="F10" s="26"/>
      <c r="G10" s="26"/>
      <c r="H10" s="26"/>
      <c r="I10" s="26"/>
      <c r="J10" s="15"/>
      <c r="K10" s="15"/>
      <c r="L10" s="15"/>
      <c r="M10" s="15"/>
      <c r="N10" s="15"/>
      <c r="O10" s="15" t="s">
        <v>24</v>
      </c>
      <c r="P10" s="15"/>
    </row>
    <row r="11" spans="1:28" ht="17.25" customHeight="1" x14ac:dyDescent="0.25">
      <c r="A11" s="27">
        <v>1</v>
      </c>
      <c r="B11" s="27" t="s">
        <v>25</v>
      </c>
      <c r="C11" s="27">
        <v>1</v>
      </c>
      <c r="D11" s="27">
        <v>2</v>
      </c>
      <c r="E11" s="27">
        <v>13</v>
      </c>
      <c r="F11" s="27">
        <v>2</v>
      </c>
      <c r="G11" s="27"/>
      <c r="H11" s="27">
        <v>14</v>
      </c>
      <c r="I11" s="28">
        <f>SUM(C11:H11)</f>
        <v>32</v>
      </c>
      <c r="J11" s="15"/>
      <c r="K11" s="15"/>
      <c r="L11" s="15"/>
      <c r="M11" s="15"/>
      <c r="N11" s="15"/>
      <c r="O11" s="29">
        <v>1</v>
      </c>
      <c r="P11" s="15" t="s">
        <v>25</v>
      </c>
      <c r="Q11" s="3">
        <v>0</v>
      </c>
      <c r="S11" s="3">
        <v>0</v>
      </c>
      <c r="U11" s="3">
        <v>0</v>
      </c>
      <c r="V11" s="3">
        <v>0</v>
      </c>
    </row>
    <row r="12" spans="1:28" ht="17.25" customHeight="1" x14ac:dyDescent="0.25">
      <c r="A12" s="27">
        <v>2</v>
      </c>
      <c r="B12" s="30" t="s">
        <v>26</v>
      </c>
      <c r="C12" s="27"/>
      <c r="D12" s="27">
        <v>2</v>
      </c>
      <c r="E12" s="27"/>
      <c r="F12" s="27"/>
      <c r="G12" s="27"/>
      <c r="H12" s="27">
        <v>3</v>
      </c>
      <c r="I12" s="28">
        <f>SUM(C12:H12)</f>
        <v>5</v>
      </c>
      <c r="J12" s="15"/>
      <c r="K12" s="15"/>
      <c r="L12" s="15"/>
      <c r="M12" s="15"/>
      <c r="N12" s="15"/>
      <c r="O12" s="29">
        <v>2</v>
      </c>
      <c r="P12" s="31" t="s">
        <v>26</v>
      </c>
      <c r="Q12" s="3">
        <v>0</v>
      </c>
      <c r="S12" s="3">
        <v>0</v>
      </c>
      <c r="U12" s="3">
        <v>0</v>
      </c>
      <c r="V12" s="3">
        <v>0</v>
      </c>
    </row>
    <row r="13" spans="1:28" ht="16.5" customHeight="1" x14ac:dyDescent="0.25">
      <c r="A13" s="32" t="s">
        <v>27</v>
      </c>
      <c r="B13" s="33"/>
      <c r="C13" s="33"/>
      <c r="D13" s="33"/>
      <c r="E13" s="33"/>
      <c r="F13" s="33"/>
      <c r="G13" s="33"/>
      <c r="H13" s="33"/>
      <c r="I13" s="34"/>
      <c r="J13" s="15"/>
      <c r="K13" s="15"/>
      <c r="L13" s="15"/>
      <c r="M13" s="15"/>
      <c r="N13" s="15"/>
      <c r="O13" s="15" t="s">
        <v>27</v>
      </c>
      <c r="P13" s="15"/>
    </row>
    <row r="14" spans="1:28" ht="17.100000000000001" customHeight="1" x14ac:dyDescent="0.25">
      <c r="A14" s="27">
        <v>1</v>
      </c>
      <c r="B14" s="27" t="s">
        <v>28</v>
      </c>
      <c r="C14" s="35"/>
      <c r="D14" s="35"/>
      <c r="E14" s="35">
        <v>139</v>
      </c>
      <c r="F14" s="35">
        <v>0</v>
      </c>
      <c r="G14" s="35"/>
      <c r="H14" s="35">
        <v>0</v>
      </c>
      <c r="I14" s="28">
        <f>SUM(C14:H14)</f>
        <v>139</v>
      </c>
      <c r="J14" s="15"/>
      <c r="K14" s="15"/>
      <c r="L14" s="15"/>
      <c r="M14" s="15"/>
      <c r="N14" s="15"/>
      <c r="O14" s="29">
        <v>1</v>
      </c>
      <c r="P14" s="15" t="s">
        <v>28</v>
      </c>
      <c r="Q14" s="3">
        <v>0</v>
      </c>
      <c r="S14" s="3">
        <v>0</v>
      </c>
      <c r="U14" s="3">
        <v>0</v>
      </c>
      <c r="V14" s="3">
        <v>0</v>
      </c>
    </row>
    <row r="15" spans="1:28" ht="17.100000000000001" customHeight="1" x14ac:dyDescent="0.25">
      <c r="A15" s="27"/>
      <c r="B15" s="27" t="s">
        <v>29</v>
      </c>
      <c r="C15" s="35"/>
      <c r="D15" s="35"/>
      <c r="E15" s="35">
        <v>1672</v>
      </c>
      <c r="F15" s="35">
        <v>0</v>
      </c>
      <c r="G15" s="35"/>
      <c r="H15" s="35">
        <v>0</v>
      </c>
      <c r="I15" s="28">
        <f>SUM(C15:H15)</f>
        <v>1672</v>
      </c>
      <c r="J15" s="15"/>
      <c r="K15" s="15"/>
      <c r="L15" s="15"/>
      <c r="M15" s="15"/>
      <c r="N15" s="15"/>
      <c r="O15" s="29"/>
      <c r="P15" s="15" t="s">
        <v>30</v>
      </c>
      <c r="Q15" s="3">
        <v>0</v>
      </c>
      <c r="S15" s="3">
        <v>0</v>
      </c>
      <c r="U15" s="3">
        <v>0</v>
      </c>
      <c r="V15" s="3">
        <v>0</v>
      </c>
    </row>
    <row r="16" spans="1:28" ht="17.100000000000001" customHeight="1" x14ac:dyDescent="0.25">
      <c r="A16" s="27">
        <v>2</v>
      </c>
      <c r="B16" s="27" t="s">
        <v>31</v>
      </c>
      <c r="C16" s="35"/>
      <c r="D16" s="35"/>
      <c r="E16" s="35">
        <v>30</v>
      </c>
      <c r="F16" s="35">
        <v>0</v>
      </c>
      <c r="G16" s="35"/>
      <c r="H16" s="35">
        <v>0</v>
      </c>
      <c r="I16" s="28">
        <f>SUM(C16:H16)</f>
        <v>30</v>
      </c>
      <c r="J16" s="15"/>
      <c r="K16" s="15"/>
      <c r="L16" s="15"/>
      <c r="M16" s="15"/>
      <c r="N16" s="15"/>
      <c r="O16" s="29">
        <v>2</v>
      </c>
      <c r="P16" s="15" t="s">
        <v>31</v>
      </c>
      <c r="Q16" s="3">
        <v>0</v>
      </c>
      <c r="S16" s="3">
        <v>0</v>
      </c>
      <c r="U16" s="3">
        <v>0</v>
      </c>
      <c r="V16" s="3">
        <v>0</v>
      </c>
    </row>
    <row r="17" spans="1:22" ht="17.100000000000001" customHeight="1" x14ac:dyDescent="0.25">
      <c r="A17" s="27">
        <v>3</v>
      </c>
      <c r="B17" s="27" t="s">
        <v>32</v>
      </c>
      <c r="C17" s="35"/>
      <c r="D17" s="35"/>
      <c r="E17" s="35">
        <v>250</v>
      </c>
      <c r="F17" s="35">
        <v>0</v>
      </c>
      <c r="G17" s="35"/>
      <c r="H17" s="35">
        <v>1</v>
      </c>
      <c r="I17" s="28">
        <f>SUM(C17:H17)</f>
        <v>251</v>
      </c>
      <c r="J17" s="15"/>
      <c r="K17" s="15"/>
      <c r="L17" s="15"/>
      <c r="M17" s="15"/>
      <c r="N17" s="15"/>
      <c r="O17" s="29">
        <v>3</v>
      </c>
      <c r="P17" s="15" t="s">
        <v>32</v>
      </c>
      <c r="Q17" s="3">
        <v>0</v>
      </c>
      <c r="S17" s="3">
        <v>0</v>
      </c>
      <c r="U17" s="3">
        <v>0</v>
      </c>
      <c r="V17" s="3">
        <v>0</v>
      </c>
    </row>
    <row r="18" spans="1:22" ht="17.100000000000001" customHeight="1" x14ac:dyDescent="0.25">
      <c r="A18" s="27">
        <v>4</v>
      </c>
      <c r="B18" s="27" t="s">
        <v>33</v>
      </c>
      <c r="C18" s="35"/>
      <c r="D18" s="35"/>
      <c r="E18" s="35">
        <v>572</v>
      </c>
      <c r="F18" s="35">
        <v>0</v>
      </c>
      <c r="G18" s="35"/>
      <c r="H18" s="35">
        <v>0</v>
      </c>
      <c r="I18" s="28">
        <f>SUM(C18:H18)</f>
        <v>572</v>
      </c>
      <c r="J18" s="15"/>
      <c r="K18" s="15"/>
      <c r="L18" s="15"/>
      <c r="M18" s="15"/>
      <c r="N18" s="15"/>
      <c r="O18" s="29">
        <v>4</v>
      </c>
      <c r="P18" s="15" t="s">
        <v>33</v>
      </c>
      <c r="Q18" s="3">
        <v>0</v>
      </c>
      <c r="S18" s="3">
        <v>0</v>
      </c>
      <c r="U18" s="3">
        <v>0</v>
      </c>
      <c r="V18" s="3">
        <v>0</v>
      </c>
    </row>
    <row r="19" spans="1:22" ht="17.100000000000001" customHeight="1" x14ac:dyDescent="0.25">
      <c r="A19" s="32" t="s">
        <v>34</v>
      </c>
      <c r="B19" s="33"/>
      <c r="C19" s="33"/>
      <c r="D19" s="33"/>
      <c r="E19" s="33"/>
      <c r="F19" s="33"/>
      <c r="G19" s="33"/>
      <c r="H19" s="33"/>
      <c r="I19" s="34"/>
      <c r="J19" s="15"/>
      <c r="K19" s="15"/>
      <c r="L19" s="15"/>
      <c r="M19" s="15"/>
      <c r="N19" s="15"/>
      <c r="O19" s="15" t="s">
        <v>35</v>
      </c>
      <c r="P19" s="15"/>
      <c r="Q19" s="3">
        <v>0</v>
      </c>
    </row>
    <row r="20" spans="1:22" ht="17.100000000000001" customHeight="1" x14ac:dyDescent="0.25">
      <c r="A20" s="27">
        <v>1</v>
      </c>
      <c r="B20" s="27" t="s">
        <v>36</v>
      </c>
      <c r="C20" s="35"/>
      <c r="D20" s="35"/>
      <c r="E20" s="35">
        <v>0</v>
      </c>
      <c r="F20" s="35">
        <v>0</v>
      </c>
      <c r="G20" s="27"/>
      <c r="H20" s="27">
        <v>0</v>
      </c>
      <c r="I20" s="28">
        <f>SUM(C20:H20)</f>
        <v>0</v>
      </c>
      <c r="J20" s="15"/>
      <c r="K20" s="15"/>
      <c r="L20" s="15"/>
      <c r="M20" s="15"/>
      <c r="N20" s="15"/>
      <c r="O20" s="15" t="s">
        <v>37</v>
      </c>
      <c r="P20" s="15" t="s">
        <v>36</v>
      </c>
      <c r="S20" s="3">
        <v>0</v>
      </c>
      <c r="U20" s="3">
        <v>0</v>
      </c>
      <c r="V20" s="3">
        <v>0</v>
      </c>
    </row>
    <row r="21" spans="1:22" ht="17.100000000000001" customHeight="1" x14ac:dyDescent="0.25">
      <c r="A21" s="27">
        <v>2</v>
      </c>
      <c r="B21" s="36" t="s">
        <v>38</v>
      </c>
      <c r="C21" s="35"/>
      <c r="D21" s="35"/>
      <c r="E21" s="35">
        <v>2</v>
      </c>
      <c r="F21" s="35">
        <v>12</v>
      </c>
      <c r="G21" s="27"/>
      <c r="H21" s="27">
        <v>69</v>
      </c>
      <c r="I21" s="28">
        <f t="shared" ref="I21:I31" si="0">SUM(C21:H21)</f>
        <v>83</v>
      </c>
      <c r="J21" s="15"/>
      <c r="K21" s="15"/>
      <c r="L21" s="15"/>
      <c r="M21" s="15"/>
      <c r="N21" s="15"/>
      <c r="O21" s="15" t="s">
        <v>39</v>
      </c>
      <c r="P21" s="15" t="s">
        <v>38</v>
      </c>
      <c r="Q21" s="3">
        <v>0</v>
      </c>
      <c r="S21" s="3">
        <v>0</v>
      </c>
      <c r="U21" s="3">
        <v>0</v>
      </c>
      <c r="V21" s="3">
        <v>0</v>
      </c>
    </row>
    <row r="22" spans="1:22" ht="17.100000000000001" customHeight="1" x14ac:dyDescent="0.25">
      <c r="A22" s="27">
        <v>3</v>
      </c>
      <c r="B22" s="36" t="s">
        <v>40</v>
      </c>
      <c r="C22" s="35"/>
      <c r="D22" s="35"/>
      <c r="E22" s="35">
        <v>0</v>
      </c>
      <c r="F22" s="35">
        <v>0</v>
      </c>
      <c r="G22" s="27"/>
      <c r="H22" s="27">
        <v>37</v>
      </c>
      <c r="I22" s="28">
        <f t="shared" si="0"/>
        <v>37</v>
      </c>
      <c r="J22" s="15"/>
      <c r="K22" s="15"/>
      <c r="L22" s="15"/>
      <c r="M22" s="15"/>
      <c r="N22" s="15"/>
      <c r="O22" s="15" t="s">
        <v>41</v>
      </c>
      <c r="P22" s="15" t="s">
        <v>40</v>
      </c>
      <c r="Q22" s="3">
        <v>0</v>
      </c>
      <c r="S22" s="3">
        <v>0</v>
      </c>
      <c r="U22" s="3">
        <v>0</v>
      </c>
      <c r="V22" s="3">
        <v>0</v>
      </c>
    </row>
    <row r="23" spans="1:22" ht="17.100000000000001" customHeight="1" x14ac:dyDescent="0.25">
      <c r="A23" s="27">
        <v>4</v>
      </c>
      <c r="B23" s="36" t="s">
        <v>42</v>
      </c>
      <c r="C23" s="35"/>
      <c r="D23" s="35"/>
      <c r="E23" s="35">
        <v>0</v>
      </c>
      <c r="F23" s="35">
        <v>0</v>
      </c>
      <c r="G23" s="27"/>
      <c r="H23" s="27">
        <v>0</v>
      </c>
      <c r="I23" s="28">
        <f t="shared" si="0"/>
        <v>0</v>
      </c>
      <c r="J23" s="15"/>
      <c r="K23" s="15"/>
      <c r="L23" s="15"/>
      <c r="M23" s="15"/>
      <c r="N23" s="15"/>
      <c r="O23" s="15" t="s">
        <v>43</v>
      </c>
      <c r="P23" s="15" t="s">
        <v>42</v>
      </c>
      <c r="Q23" s="3">
        <v>0</v>
      </c>
      <c r="S23" s="3">
        <v>0</v>
      </c>
      <c r="U23" s="3">
        <v>0</v>
      </c>
      <c r="V23" s="3">
        <v>0</v>
      </c>
    </row>
    <row r="24" spans="1:22" ht="17.100000000000001" customHeight="1" x14ac:dyDescent="0.25">
      <c r="A24" s="27">
        <v>5</v>
      </c>
      <c r="B24" s="27" t="s">
        <v>44</v>
      </c>
      <c r="C24" s="35"/>
      <c r="D24" s="35"/>
      <c r="E24" s="35">
        <v>1</v>
      </c>
      <c r="F24" s="35">
        <v>0</v>
      </c>
      <c r="G24" s="27"/>
      <c r="H24" s="27">
        <v>6</v>
      </c>
      <c r="I24" s="28">
        <f t="shared" si="0"/>
        <v>7</v>
      </c>
      <c r="J24" s="15"/>
      <c r="K24" s="15"/>
      <c r="L24" s="15"/>
      <c r="M24" s="15"/>
      <c r="N24" s="15"/>
      <c r="O24" s="15" t="s">
        <v>45</v>
      </c>
      <c r="P24" s="15" t="s">
        <v>44</v>
      </c>
      <c r="Q24" s="3">
        <v>0</v>
      </c>
      <c r="S24" s="3">
        <v>0</v>
      </c>
      <c r="U24" s="3">
        <v>0</v>
      </c>
      <c r="V24" s="3">
        <v>0</v>
      </c>
    </row>
    <row r="25" spans="1:22" ht="17.100000000000001" customHeight="1" x14ac:dyDescent="0.25">
      <c r="A25" s="27">
        <v>6</v>
      </c>
      <c r="B25" s="27" t="s">
        <v>46</v>
      </c>
      <c r="C25" s="35"/>
      <c r="D25" s="35"/>
      <c r="E25" s="35">
        <v>23</v>
      </c>
      <c r="F25" s="35">
        <v>0</v>
      </c>
      <c r="G25" s="27"/>
      <c r="H25" s="27">
        <v>297</v>
      </c>
      <c r="I25" s="28">
        <f t="shared" si="0"/>
        <v>320</v>
      </c>
      <c r="J25" s="15"/>
      <c r="K25" s="15"/>
      <c r="L25" s="15"/>
      <c r="M25" s="15"/>
      <c r="N25" s="15"/>
      <c r="O25" s="15" t="s">
        <v>47</v>
      </c>
      <c r="P25" s="15" t="s">
        <v>46</v>
      </c>
      <c r="Q25" s="3">
        <v>0</v>
      </c>
      <c r="S25" s="3">
        <v>0</v>
      </c>
      <c r="U25" s="3">
        <v>0</v>
      </c>
      <c r="V25" s="3">
        <v>0</v>
      </c>
    </row>
    <row r="26" spans="1:22" ht="17.100000000000001" customHeight="1" x14ac:dyDescent="0.25">
      <c r="A26" s="27">
        <v>7</v>
      </c>
      <c r="B26" s="27" t="s">
        <v>48</v>
      </c>
      <c r="C26" s="35"/>
      <c r="D26" s="35"/>
      <c r="E26" s="35">
        <v>6</v>
      </c>
      <c r="F26" s="35">
        <v>0</v>
      </c>
      <c r="G26" s="27"/>
      <c r="H26" s="27">
        <v>81</v>
      </c>
      <c r="I26" s="28">
        <f t="shared" si="0"/>
        <v>87</v>
      </c>
      <c r="J26" s="15"/>
      <c r="K26" s="15"/>
      <c r="L26" s="15"/>
      <c r="M26" s="15"/>
      <c r="N26" s="15"/>
      <c r="O26" s="15" t="s">
        <v>49</v>
      </c>
      <c r="P26" s="15" t="s">
        <v>48</v>
      </c>
      <c r="Q26" s="3">
        <v>0</v>
      </c>
      <c r="S26" s="3">
        <v>0</v>
      </c>
      <c r="U26" s="3">
        <v>0</v>
      </c>
      <c r="V26" s="3">
        <v>0</v>
      </c>
    </row>
    <row r="27" spans="1:22" ht="17.100000000000001" customHeight="1" x14ac:dyDescent="0.25">
      <c r="A27" s="27">
        <v>8</v>
      </c>
      <c r="B27" s="27" t="s">
        <v>50</v>
      </c>
      <c r="C27" s="35"/>
      <c r="D27" s="35"/>
      <c r="E27" s="35">
        <v>0</v>
      </c>
      <c r="F27" s="35">
        <v>0</v>
      </c>
      <c r="G27" s="27"/>
      <c r="H27" s="27">
        <v>49</v>
      </c>
      <c r="I27" s="28">
        <f t="shared" si="0"/>
        <v>49</v>
      </c>
      <c r="J27" s="15"/>
      <c r="K27" s="15"/>
      <c r="L27" s="15"/>
      <c r="M27" s="15"/>
      <c r="N27" s="15"/>
      <c r="O27" s="15" t="s">
        <v>51</v>
      </c>
      <c r="P27" s="15" t="s">
        <v>50</v>
      </c>
      <c r="Q27" s="3">
        <v>0</v>
      </c>
      <c r="S27" s="3">
        <v>0</v>
      </c>
      <c r="U27" s="3">
        <v>0</v>
      </c>
      <c r="V27" s="3">
        <v>0</v>
      </c>
    </row>
    <row r="28" spans="1:22" ht="17.100000000000001" customHeight="1" x14ac:dyDescent="0.25">
      <c r="A28" s="27">
        <v>9</v>
      </c>
      <c r="B28" s="15" t="s">
        <v>52</v>
      </c>
      <c r="C28" s="35"/>
      <c r="D28" s="35"/>
      <c r="E28" s="35">
        <v>17</v>
      </c>
      <c r="F28" s="35">
        <v>0</v>
      </c>
      <c r="G28" s="27"/>
      <c r="H28" s="27">
        <v>36</v>
      </c>
      <c r="I28" s="28">
        <f t="shared" si="0"/>
        <v>53</v>
      </c>
      <c r="J28" s="15"/>
      <c r="K28" s="15"/>
      <c r="L28" s="15"/>
      <c r="M28" s="15"/>
      <c r="N28" s="15"/>
      <c r="O28" s="15" t="s">
        <v>53</v>
      </c>
      <c r="P28" s="15" t="s">
        <v>52</v>
      </c>
      <c r="Q28" s="3">
        <v>0</v>
      </c>
      <c r="S28" s="3">
        <v>0</v>
      </c>
      <c r="U28" s="3">
        <v>0</v>
      </c>
      <c r="V28" s="3">
        <v>0</v>
      </c>
    </row>
    <row r="29" spans="1:22" ht="17.100000000000001" customHeight="1" x14ac:dyDescent="0.25">
      <c r="A29" s="27">
        <v>10</v>
      </c>
      <c r="B29" s="15" t="s">
        <v>54</v>
      </c>
      <c r="C29" s="35"/>
      <c r="D29" s="35"/>
      <c r="E29" s="35">
        <v>3</v>
      </c>
      <c r="F29" s="35">
        <v>0</v>
      </c>
      <c r="G29" s="27"/>
      <c r="H29" s="27">
        <v>2</v>
      </c>
      <c r="I29" s="28">
        <f t="shared" si="0"/>
        <v>5</v>
      </c>
      <c r="J29" s="15"/>
      <c r="K29" s="15"/>
      <c r="L29" s="15"/>
      <c r="M29" s="15"/>
      <c r="N29" s="15"/>
      <c r="O29" s="15" t="s">
        <v>55</v>
      </c>
      <c r="P29" s="15" t="s">
        <v>54</v>
      </c>
      <c r="Q29" s="3">
        <v>0</v>
      </c>
      <c r="S29" s="3">
        <v>0</v>
      </c>
      <c r="U29" s="3">
        <v>0</v>
      </c>
      <c r="V29" s="3">
        <v>0</v>
      </c>
    </row>
    <row r="30" spans="1:22" ht="17.100000000000001" customHeight="1" x14ac:dyDescent="0.25">
      <c r="A30" s="27">
        <v>11</v>
      </c>
      <c r="B30" s="15" t="s">
        <v>56</v>
      </c>
      <c r="C30" s="35"/>
      <c r="D30" s="35"/>
      <c r="E30" s="35">
        <v>4</v>
      </c>
      <c r="F30" s="35">
        <v>0</v>
      </c>
      <c r="G30" s="27"/>
      <c r="H30" s="27">
        <v>1</v>
      </c>
      <c r="I30" s="28">
        <f t="shared" si="0"/>
        <v>5</v>
      </c>
      <c r="J30" s="15"/>
      <c r="K30" s="15"/>
      <c r="L30" s="15"/>
      <c r="M30" s="15"/>
      <c r="N30" s="15"/>
      <c r="O30" s="15" t="s">
        <v>57</v>
      </c>
      <c r="P30" s="15" t="s">
        <v>56</v>
      </c>
      <c r="Q30" s="3">
        <v>0</v>
      </c>
      <c r="S30" s="3">
        <v>0</v>
      </c>
      <c r="U30" s="3">
        <v>0</v>
      </c>
      <c r="V30" s="3">
        <v>0</v>
      </c>
    </row>
    <row r="31" spans="1:22" ht="17.100000000000001" customHeight="1" x14ac:dyDescent="0.25">
      <c r="A31" s="27">
        <v>12</v>
      </c>
      <c r="B31" s="15" t="s">
        <v>58</v>
      </c>
      <c r="C31" s="35"/>
      <c r="D31" s="35"/>
      <c r="E31" s="35">
        <v>10</v>
      </c>
      <c r="F31" s="35">
        <v>0</v>
      </c>
      <c r="G31" s="27"/>
      <c r="H31" s="27">
        <v>4</v>
      </c>
      <c r="I31" s="28">
        <f t="shared" si="0"/>
        <v>14</v>
      </c>
      <c r="J31" s="15"/>
      <c r="K31" s="15"/>
      <c r="L31" s="15"/>
      <c r="M31" s="15"/>
      <c r="N31" s="15"/>
      <c r="O31" s="15" t="s">
        <v>59</v>
      </c>
      <c r="P31" s="15" t="s">
        <v>58</v>
      </c>
      <c r="Q31" s="3">
        <v>0</v>
      </c>
      <c r="S31" s="3">
        <v>0</v>
      </c>
    </row>
    <row r="32" spans="1:22" ht="17.100000000000001" customHeight="1" x14ac:dyDescent="0.25">
      <c r="A32" s="32" t="s">
        <v>60</v>
      </c>
      <c r="B32" s="33"/>
      <c r="C32" s="33"/>
      <c r="D32" s="33"/>
      <c r="E32" s="33"/>
      <c r="F32" s="33"/>
      <c r="G32" s="33"/>
      <c r="H32" s="33"/>
      <c r="I32" s="34"/>
      <c r="J32" s="15"/>
      <c r="K32" s="15"/>
      <c r="L32" s="15"/>
      <c r="M32" s="15"/>
      <c r="N32" s="15"/>
      <c r="O32" s="15" t="s">
        <v>60</v>
      </c>
      <c r="P32" s="15"/>
    </row>
    <row r="33" spans="1:28" ht="17.100000000000001" customHeight="1" x14ac:dyDescent="0.25">
      <c r="A33" s="37">
        <v>1</v>
      </c>
      <c r="B33" s="36" t="s">
        <v>61</v>
      </c>
      <c r="C33" s="35"/>
      <c r="D33" s="35"/>
      <c r="E33" s="35">
        <v>0</v>
      </c>
      <c r="F33" s="35">
        <v>0</v>
      </c>
      <c r="G33" s="38"/>
      <c r="H33" s="37">
        <v>0</v>
      </c>
      <c r="I33" s="28">
        <f t="shared" ref="I33:I41" si="1">SUM(C33:H33)</f>
        <v>0</v>
      </c>
      <c r="J33" s="15"/>
      <c r="K33" s="15"/>
      <c r="L33" s="15"/>
      <c r="M33" s="15"/>
      <c r="N33" s="15"/>
      <c r="O33" s="29">
        <v>1</v>
      </c>
      <c r="P33" s="29" t="s">
        <v>61</v>
      </c>
      <c r="Q33" s="3">
        <v>0</v>
      </c>
      <c r="S33" s="3">
        <v>0</v>
      </c>
      <c r="U33" s="3">
        <v>0</v>
      </c>
      <c r="V33" s="3">
        <v>0</v>
      </c>
    </row>
    <row r="34" spans="1:28" ht="17.100000000000001" customHeight="1" x14ac:dyDescent="0.25">
      <c r="A34" s="37">
        <v>2</v>
      </c>
      <c r="B34" s="36" t="s">
        <v>62</v>
      </c>
      <c r="C34" s="35"/>
      <c r="D34" s="35"/>
      <c r="E34" s="35">
        <v>0</v>
      </c>
      <c r="F34" s="35">
        <v>0</v>
      </c>
      <c r="G34" s="38"/>
      <c r="H34" s="37">
        <v>2</v>
      </c>
      <c r="I34" s="28">
        <f t="shared" si="1"/>
        <v>2</v>
      </c>
      <c r="J34" s="15"/>
      <c r="K34" s="15"/>
      <c r="L34" s="15"/>
      <c r="M34" s="15"/>
      <c r="N34" s="15"/>
      <c r="O34" s="29">
        <v>2</v>
      </c>
      <c r="P34" s="29" t="s">
        <v>62</v>
      </c>
      <c r="Q34" s="3">
        <v>0</v>
      </c>
      <c r="S34" s="3">
        <v>0</v>
      </c>
      <c r="U34" s="3">
        <v>0</v>
      </c>
      <c r="V34" s="3">
        <v>0</v>
      </c>
    </row>
    <row r="35" spans="1:28" ht="17.100000000000001" customHeight="1" x14ac:dyDescent="0.25">
      <c r="A35" s="37">
        <v>3</v>
      </c>
      <c r="B35" s="36" t="s">
        <v>63</v>
      </c>
      <c r="C35" s="35"/>
      <c r="D35" s="35"/>
      <c r="E35" s="35">
        <v>0</v>
      </c>
      <c r="F35" s="35">
        <v>0</v>
      </c>
      <c r="G35" s="38"/>
      <c r="H35" s="37">
        <v>7</v>
      </c>
      <c r="I35" s="28">
        <f t="shared" si="1"/>
        <v>7</v>
      </c>
      <c r="J35" s="15"/>
      <c r="K35" s="15"/>
      <c r="L35" s="15"/>
      <c r="M35" s="15"/>
      <c r="N35" s="15"/>
      <c r="O35" s="29">
        <v>3</v>
      </c>
      <c r="P35" s="29" t="s">
        <v>63</v>
      </c>
      <c r="Q35" s="3">
        <v>0</v>
      </c>
      <c r="S35" s="3">
        <v>0</v>
      </c>
      <c r="U35" s="3">
        <v>0</v>
      </c>
      <c r="V35" s="3">
        <v>0</v>
      </c>
    </row>
    <row r="36" spans="1:28" ht="17.100000000000001" customHeight="1" x14ac:dyDescent="0.25">
      <c r="A36" s="37">
        <v>4</v>
      </c>
      <c r="B36" s="36" t="s">
        <v>64</v>
      </c>
      <c r="C36" s="35"/>
      <c r="D36" s="35"/>
      <c r="E36" s="35">
        <v>0</v>
      </c>
      <c r="F36" s="35">
        <v>0</v>
      </c>
      <c r="G36" s="38"/>
      <c r="H36" s="37">
        <v>0</v>
      </c>
      <c r="I36" s="28">
        <f t="shared" si="1"/>
        <v>0</v>
      </c>
      <c r="J36" s="15"/>
      <c r="K36" s="15"/>
      <c r="L36" s="15"/>
      <c r="M36" s="15"/>
      <c r="N36" s="15"/>
      <c r="O36" s="29">
        <v>4</v>
      </c>
      <c r="P36" s="29" t="s">
        <v>64</v>
      </c>
      <c r="Q36" s="3">
        <v>0</v>
      </c>
      <c r="S36" s="3">
        <v>0</v>
      </c>
      <c r="U36" s="3">
        <v>0</v>
      </c>
      <c r="V36" s="3">
        <v>0</v>
      </c>
    </row>
    <row r="37" spans="1:28" ht="16.5" customHeight="1" x14ac:dyDescent="0.25">
      <c r="A37" s="37">
        <v>5</v>
      </c>
      <c r="B37" s="36" t="s">
        <v>65</v>
      </c>
      <c r="C37" s="35"/>
      <c r="D37" s="35"/>
      <c r="E37" s="35">
        <v>0</v>
      </c>
      <c r="F37" s="35">
        <v>0</v>
      </c>
      <c r="G37" s="38"/>
      <c r="H37" s="37">
        <v>4</v>
      </c>
      <c r="I37" s="28">
        <f t="shared" si="1"/>
        <v>4</v>
      </c>
      <c r="J37" s="15"/>
      <c r="K37" s="15"/>
      <c r="L37" s="15"/>
      <c r="M37" s="15"/>
      <c r="N37" s="15"/>
      <c r="O37" s="29">
        <v>5</v>
      </c>
      <c r="P37" s="29" t="s">
        <v>65</v>
      </c>
      <c r="Q37" s="3">
        <v>0</v>
      </c>
      <c r="S37" s="3">
        <v>0</v>
      </c>
      <c r="U37" s="3">
        <v>0</v>
      </c>
      <c r="V37" s="3">
        <v>0</v>
      </c>
    </row>
    <row r="38" spans="1:28" ht="17.25" customHeight="1" x14ac:dyDescent="0.25">
      <c r="A38" s="37">
        <v>6</v>
      </c>
      <c r="B38" s="27" t="s">
        <v>66</v>
      </c>
      <c r="C38" s="35"/>
      <c r="D38" s="35"/>
      <c r="E38" s="35">
        <v>0</v>
      </c>
      <c r="F38" s="35">
        <v>0</v>
      </c>
      <c r="G38" s="38"/>
      <c r="H38" s="37">
        <v>349</v>
      </c>
      <c r="I38" s="28">
        <f t="shared" si="1"/>
        <v>349</v>
      </c>
      <c r="J38" s="15"/>
      <c r="K38" s="15"/>
      <c r="L38" s="15"/>
      <c r="M38" s="15"/>
      <c r="N38" s="15"/>
      <c r="O38" s="29">
        <v>6</v>
      </c>
      <c r="P38" s="15" t="s">
        <v>66</v>
      </c>
      <c r="Q38" s="3">
        <v>0</v>
      </c>
      <c r="S38" s="3">
        <v>0</v>
      </c>
      <c r="U38" s="3">
        <v>0</v>
      </c>
      <c r="V38" s="3">
        <v>0</v>
      </c>
    </row>
    <row r="39" spans="1:28" ht="17.25" customHeight="1" x14ac:dyDescent="0.25">
      <c r="A39" s="37">
        <v>7</v>
      </c>
      <c r="B39" s="27" t="s">
        <v>67</v>
      </c>
      <c r="C39" s="35"/>
      <c r="D39" s="35"/>
      <c r="E39" s="35">
        <v>0</v>
      </c>
      <c r="F39" s="35">
        <v>0</v>
      </c>
      <c r="G39" s="38"/>
      <c r="H39" s="37">
        <v>4</v>
      </c>
      <c r="I39" s="28">
        <f t="shared" si="1"/>
        <v>4</v>
      </c>
      <c r="J39" s="15"/>
      <c r="K39" s="15"/>
      <c r="L39" s="15"/>
      <c r="M39" s="15"/>
      <c r="N39" s="15"/>
      <c r="O39" s="29">
        <v>7</v>
      </c>
      <c r="P39" s="15" t="s">
        <v>67</v>
      </c>
      <c r="Q39" s="3">
        <v>0</v>
      </c>
      <c r="S39" s="3">
        <v>0</v>
      </c>
      <c r="U39" s="3">
        <v>0</v>
      </c>
      <c r="V39" s="3">
        <v>0</v>
      </c>
    </row>
    <row r="40" spans="1:28" ht="17.25" customHeight="1" x14ac:dyDescent="0.25">
      <c r="A40" s="37">
        <v>8</v>
      </c>
      <c r="B40" s="27" t="s">
        <v>68</v>
      </c>
      <c r="C40" s="35"/>
      <c r="D40" s="35"/>
      <c r="E40" s="35">
        <v>0</v>
      </c>
      <c r="F40" s="35">
        <v>0</v>
      </c>
      <c r="G40" s="27"/>
      <c r="H40" s="27">
        <v>84</v>
      </c>
      <c r="I40" s="28">
        <f t="shared" si="1"/>
        <v>84</v>
      </c>
      <c r="J40" s="15"/>
      <c r="K40" s="15"/>
      <c r="L40" s="15"/>
      <c r="M40" s="15"/>
      <c r="N40" s="15"/>
      <c r="O40" s="29">
        <v>8</v>
      </c>
      <c r="P40" s="15" t="s">
        <v>68</v>
      </c>
      <c r="Q40" s="3">
        <v>0</v>
      </c>
      <c r="S40" s="3">
        <v>0</v>
      </c>
      <c r="U40" s="3">
        <v>0</v>
      </c>
      <c r="V40" s="3">
        <v>0</v>
      </c>
    </row>
    <row r="41" spans="1:28" ht="17.25" customHeight="1" thickBot="1" x14ac:dyDescent="0.3">
      <c r="A41" s="37">
        <v>9</v>
      </c>
      <c r="B41" s="27" t="s">
        <v>69</v>
      </c>
      <c r="C41" s="35"/>
      <c r="D41" s="35"/>
      <c r="E41" s="35">
        <v>0</v>
      </c>
      <c r="F41" s="35">
        <v>0</v>
      </c>
      <c r="G41" s="27"/>
      <c r="H41" s="27">
        <v>3</v>
      </c>
      <c r="I41" s="28">
        <f t="shared" si="1"/>
        <v>3</v>
      </c>
      <c r="J41" s="15"/>
      <c r="K41" s="15"/>
      <c r="L41" s="15"/>
      <c r="M41" s="15"/>
      <c r="N41" s="15"/>
      <c r="O41" s="29">
        <v>9</v>
      </c>
      <c r="P41" s="15" t="s">
        <v>69</v>
      </c>
      <c r="Q41" s="3">
        <v>0</v>
      </c>
      <c r="S41" s="3">
        <v>0</v>
      </c>
      <c r="U41" s="3">
        <v>0</v>
      </c>
      <c r="V41" s="3">
        <v>0</v>
      </c>
    </row>
    <row r="42" spans="1:28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15"/>
      <c r="K42" s="15"/>
      <c r="L42" s="15"/>
      <c r="M42" s="15"/>
      <c r="N42" s="15"/>
      <c r="O42" s="15"/>
      <c r="P42" s="15"/>
    </row>
    <row r="43" spans="1:28" x14ac:dyDescent="0.25">
      <c r="A43" s="40" t="s">
        <v>70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28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28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AA45" s="16" t="s">
        <v>71</v>
      </c>
      <c r="AB45" s="17"/>
    </row>
    <row r="46" spans="1:28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24" t="s">
        <v>13</v>
      </c>
      <c r="R46" s="24" t="s">
        <v>14</v>
      </c>
      <c r="S46" s="24" t="s">
        <v>15</v>
      </c>
      <c r="T46" s="24" t="s">
        <v>16</v>
      </c>
      <c r="U46" s="24" t="s">
        <v>17</v>
      </c>
      <c r="V46" s="24" t="s">
        <v>18</v>
      </c>
      <c r="W46" s="24" t="s">
        <v>19</v>
      </c>
      <c r="X46" s="24" t="s">
        <v>20</v>
      </c>
      <c r="Y46" s="24" t="s">
        <v>21</v>
      </c>
      <c r="Z46" s="24" t="s">
        <v>22</v>
      </c>
      <c r="AA46" s="24" t="s">
        <v>23</v>
      </c>
    </row>
    <row r="47" spans="1:28" x14ac:dyDescent="0.25">
      <c r="O47" s="15"/>
      <c r="P47" s="15"/>
    </row>
    <row r="48" spans="1:28" x14ac:dyDescent="0.25">
      <c r="O48" s="15" t="s">
        <v>24</v>
      </c>
      <c r="P48" s="15"/>
    </row>
    <row r="49" spans="15:27" x14ac:dyDescent="0.25">
      <c r="O49" s="29">
        <v>1</v>
      </c>
      <c r="P49" s="15" t="s">
        <v>25</v>
      </c>
      <c r="Q49" s="3">
        <v>0</v>
      </c>
      <c r="S49" s="3">
        <v>0</v>
      </c>
      <c r="T49" s="3">
        <v>1</v>
      </c>
      <c r="U49" s="3">
        <v>0</v>
      </c>
      <c r="V49" s="3">
        <v>0</v>
      </c>
      <c r="Y49" s="3">
        <v>1</v>
      </c>
      <c r="AA49" s="3">
        <f>SUM(Q49:Z49)</f>
        <v>2</v>
      </c>
    </row>
    <row r="50" spans="15:27" ht="30" x14ac:dyDescent="0.25">
      <c r="O50" s="29">
        <v>2</v>
      </c>
      <c r="P50" s="31" t="s">
        <v>26</v>
      </c>
      <c r="Q50" s="3">
        <v>0</v>
      </c>
      <c r="S50" s="3">
        <v>0</v>
      </c>
      <c r="U50" s="3">
        <v>0</v>
      </c>
      <c r="V50" s="3">
        <v>0</v>
      </c>
      <c r="Y50" s="3">
        <v>2</v>
      </c>
      <c r="AA50" s="3">
        <f t="shared" ref="AA50:AA79" si="2">SUM(Q50:Z50)</f>
        <v>2</v>
      </c>
    </row>
    <row r="51" spans="15:27" x14ac:dyDescent="0.25">
      <c r="O51" s="15" t="s">
        <v>27</v>
      </c>
      <c r="P51" s="15"/>
      <c r="AA51" s="3">
        <f t="shared" si="2"/>
        <v>0</v>
      </c>
    </row>
    <row r="52" spans="15:27" x14ac:dyDescent="0.25">
      <c r="O52" s="29">
        <v>1</v>
      </c>
      <c r="P52" s="15" t="s">
        <v>28</v>
      </c>
      <c r="Q52" s="3">
        <v>0</v>
      </c>
      <c r="S52" s="3">
        <v>0</v>
      </c>
      <c r="U52" s="3">
        <v>0</v>
      </c>
      <c r="V52" s="3">
        <v>0</v>
      </c>
      <c r="AA52" s="3">
        <f t="shared" si="2"/>
        <v>0</v>
      </c>
    </row>
    <row r="53" spans="15:27" x14ac:dyDescent="0.25">
      <c r="O53" s="29"/>
      <c r="P53" s="15" t="s">
        <v>30</v>
      </c>
      <c r="Q53" s="3">
        <v>0</v>
      </c>
      <c r="S53" s="3">
        <v>0</v>
      </c>
      <c r="U53" s="3">
        <v>0</v>
      </c>
      <c r="V53" s="3">
        <v>0</v>
      </c>
      <c r="AA53" s="3">
        <f t="shared" si="2"/>
        <v>0</v>
      </c>
    </row>
    <row r="54" spans="15:27" x14ac:dyDescent="0.25">
      <c r="O54" s="29">
        <v>2</v>
      </c>
      <c r="P54" s="15" t="s">
        <v>31</v>
      </c>
      <c r="Q54" s="3">
        <v>0</v>
      </c>
      <c r="S54" s="3">
        <v>0</v>
      </c>
      <c r="U54" s="3">
        <v>0</v>
      </c>
      <c r="V54" s="3">
        <v>0</v>
      </c>
      <c r="AA54" s="3">
        <f t="shared" si="2"/>
        <v>0</v>
      </c>
    </row>
    <row r="55" spans="15:27" x14ac:dyDescent="0.25">
      <c r="O55" s="29">
        <v>3</v>
      </c>
      <c r="P55" s="15" t="s">
        <v>32</v>
      </c>
      <c r="Q55" s="3">
        <v>0</v>
      </c>
      <c r="S55" s="3">
        <v>0</v>
      </c>
      <c r="U55" s="3">
        <v>0</v>
      </c>
      <c r="V55" s="3">
        <v>0</v>
      </c>
      <c r="AA55" s="3">
        <f t="shared" si="2"/>
        <v>0</v>
      </c>
    </row>
    <row r="56" spans="15:27" x14ac:dyDescent="0.25">
      <c r="O56" s="29">
        <v>4</v>
      </c>
      <c r="P56" s="15" t="s">
        <v>33</v>
      </c>
      <c r="Q56" s="3">
        <v>0</v>
      </c>
      <c r="S56" s="3">
        <v>0</v>
      </c>
      <c r="U56" s="3">
        <v>0</v>
      </c>
      <c r="V56" s="3">
        <v>0</v>
      </c>
      <c r="AA56" s="3">
        <f t="shared" si="2"/>
        <v>0</v>
      </c>
    </row>
    <row r="57" spans="15:27" x14ac:dyDescent="0.25">
      <c r="O57" s="15" t="s">
        <v>35</v>
      </c>
      <c r="P57" s="15"/>
      <c r="Q57" s="3">
        <v>0</v>
      </c>
      <c r="AA57" s="3">
        <f t="shared" si="2"/>
        <v>0</v>
      </c>
    </row>
    <row r="58" spans="15:27" x14ac:dyDescent="0.25">
      <c r="O58" s="15" t="s">
        <v>37</v>
      </c>
      <c r="P58" s="15" t="s">
        <v>36</v>
      </c>
      <c r="S58" s="3">
        <v>0</v>
      </c>
      <c r="U58" s="3">
        <v>0</v>
      </c>
      <c r="V58" s="3">
        <v>0</v>
      </c>
      <c r="AA58" s="3">
        <f t="shared" si="2"/>
        <v>0</v>
      </c>
    </row>
    <row r="59" spans="15:27" x14ac:dyDescent="0.25">
      <c r="O59" s="15" t="s">
        <v>39</v>
      </c>
      <c r="P59" s="15" t="s">
        <v>38</v>
      </c>
      <c r="Q59" s="3">
        <v>0</v>
      </c>
      <c r="S59" s="3">
        <v>0</v>
      </c>
      <c r="U59" s="3">
        <v>0</v>
      </c>
      <c r="V59" s="3">
        <v>0</v>
      </c>
      <c r="AA59" s="3">
        <f t="shared" si="2"/>
        <v>0</v>
      </c>
    </row>
    <row r="60" spans="15:27" x14ac:dyDescent="0.25">
      <c r="O60" s="15" t="s">
        <v>41</v>
      </c>
      <c r="P60" s="15" t="s">
        <v>40</v>
      </c>
      <c r="Q60" s="3">
        <v>0</v>
      </c>
      <c r="S60" s="3">
        <v>0</v>
      </c>
      <c r="U60" s="3">
        <v>0</v>
      </c>
      <c r="V60" s="3">
        <v>0</v>
      </c>
      <c r="AA60" s="3">
        <f t="shared" si="2"/>
        <v>0</v>
      </c>
    </row>
    <row r="61" spans="15:27" x14ac:dyDescent="0.25">
      <c r="O61" s="15" t="s">
        <v>43</v>
      </c>
      <c r="P61" s="15" t="s">
        <v>42</v>
      </c>
      <c r="Q61" s="3">
        <v>0</v>
      </c>
      <c r="S61" s="3">
        <v>0</v>
      </c>
      <c r="U61" s="3">
        <v>0</v>
      </c>
      <c r="V61" s="3">
        <v>0</v>
      </c>
      <c r="AA61" s="3">
        <f t="shared" si="2"/>
        <v>0</v>
      </c>
    </row>
    <row r="62" spans="15:27" x14ac:dyDescent="0.25">
      <c r="O62" s="15" t="s">
        <v>45</v>
      </c>
      <c r="P62" s="15" t="s">
        <v>44</v>
      </c>
      <c r="Q62" s="3">
        <v>0</v>
      </c>
      <c r="S62" s="3">
        <v>0</v>
      </c>
      <c r="U62" s="3">
        <v>0</v>
      </c>
      <c r="V62" s="3">
        <v>0</v>
      </c>
      <c r="AA62" s="3">
        <f t="shared" si="2"/>
        <v>0</v>
      </c>
    </row>
    <row r="63" spans="15:27" x14ac:dyDescent="0.25">
      <c r="O63" s="15" t="s">
        <v>47</v>
      </c>
      <c r="P63" s="15" t="s">
        <v>46</v>
      </c>
      <c r="Q63" s="3">
        <v>0</v>
      </c>
      <c r="S63" s="3">
        <v>0</v>
      </c>
      <c r="U63" s="3">
        <v>0</v>
      </c>
      <c r="V63" s="3">
        <v>0</v>
      </c>
      <c r="AA63" s="3">
        <f t="shared" si="2"/>
        <v>0</v>
      </c>
    </row>
    <row r="64" spans="15:27" x14ac:dyDescent="0.25">
      <c r="O64" s="15" t="s">
        <v>49</v>
      </c>
      <c r="P64" s="15" t="s">
        <v>48</v>
      </c>
      <c r="Q64" s="3">
        <v>0</v>
      </c>
      <c r="S64" s="3">
        <v>0</v>
      </c>
      <c r="U64" s="3">
        <v>0</v>
      </c>
      <c r="V64" s="3">
        <v>0</v>
      </c>
      <c r="AA64" s="3">
        <f t="shared" si="2"/>
        <v>0</v>
      </c>
    </row>
    <row r="65" spans="15:27" x14ac:dyDescent="0.25">
      <c r="O65" s="15" t="s">
        <v>51</v>
      </c>
      <c r="P65" s="15" t="s">
        <v>50</v>
      </c>
      <c r="Q65" s="3">
        <v>0</v>
      </c>
      <c r="S65" s="3">
        <v>0</v>
      </c>
      <c r="U65" s="3">
        <v>0</v>
      </c>
      <c r="V65" s="3">
        <v>0</v>
      </c>
      <c r="AA65" s="3">
        <f t="shared" si="2"/>
        <v>0</v>
      </c>
    </row>
    <row r="66" spans="15:27" x14ac:dyDescent="0.25">
      <c r="O66" s="15" t="s">
        <v>53</v>
      </c>
      <c r="P66" s="15" t="s">
        <v>52</v>
      </c>
      <c r="Q66" s="3">
        <v>0</v>
      </c>
      <c r="S66" s="3">
        <v>0</v>
      </c>
      <c r="U66" s="3">
        <v>0</v>
      </c>
      <c r="V66" s="3">
        <v>0</v>
      </c>
      <c r="AA66" s="3">
        <f t="shared" si="2"/>
        <v>0</v>
      </c>
    </row>
    <row r="67" spans="15:27" x14ac:dyDescent="0.25">
      <c r="O67" s="15" t="s">
        <v>55</v>
      </c>
      <c r="P67" s="15" t="s">
        <v>54</v>
      </c>
      <c r="Q67" s="3">
        <v>0</v>
      </c>
      <c r="S67" s="3">
        <v>0</v>
      </c>
      <c r="T67" s="3">
        <v>1</v>
      </c>
      <c r="U67" s="3">
        <v>0</v>
      </c>
      <c r="V67" s="3">
        <v>0</v>
      </c>
      <c r="AA67" s="3">
        <f t="shared" si="2"/>
        <v>1</v>
      </c>
    </row>
    <row r="68" spans="15:27" x14ac:dyDescent="0.25">
      <c r="O68" s="15" t="s">
        <v>57</v>
      </c>
      <c r="P68" s="15" t="s">
        <v>56</v>
      </c>
      <c r="Q68" s="3">
        <v>0</v>
      </c>
      <c r="S68" s="3">
        <v>0</v>
      </c>
      <c r="U68" s="3">
        <v>0</v>
      </c>
      <c r="V68" s="3">
        <v>0</v>
      </c>
      <c r="AA68" s="3">
        <f t="shared" si="2"/>
        <v>0</v>
      </c>
    </row>
    <row r="69" spans="15:27" x14ac:dyDescent="0.25">
      <c r="O69" s="41" t="s">
        <v>59</v>
      </c>
      <c r="P69" s="15" t="s">
        <v>58</v>
      </c>
      <c r="Q69" s="3">
        <v>0</v>
      </c>
      <c r="S69" s="3">
        <v>0</v>
      </c>
      <c r="AA69" s="3">
        <f t="shared" si="2"/>
        <v>0</v>
      </c>
    </row>
    <row r="70" spans="15:27" x14ac:dyDescent="0.25">
      <c r="O70" s="15" t="s">
        <v>60</v>
      </c>
      <c r="P70" s="15"/>
      <c r="AA70" s="3">
        <f t="shared" si="2"/>
        <v>0</v>
      </c>
    </row>
    <row r="71" spans="15:27" x14ac:dyDescent="0.25">
      <c r="O71" s="29">
        <v>1</v>
      </c>
      <c r="P71" s="29" t="s">
        <v>61</v>
      </c>
      <c r="Q71" s="3">
        <v>0</v>
      </c>
      <c r="S71" s="3">
        <v>0</v>
      </c>
      <c r="U71" s="3">
        <v>0</v>
      </c>
      <c r="V71" s="3">
        <v>0</v>
      </c>
      <c r="Y71" s="3" t="s">
        <v>72</v>
      </c>
      <c r="AA71" s="3">
        <f t="shared" si="2"/>
        <v>0</v>
      </c>
    </row>
    <row r="72" spans="15:27" x14ac:dyDescent="0.25">
      <c r="O72" s="29">
        <v>2</v>
      </c>
      <c r="P72" s="29" t="s">
        <v>62</v>
      </c>
      <c r="Q72" s="3">
        <v>0</v>
      </c>
      <c r="S72" s="3">
        <v>0</v>
      </c>
      <c r="U72" s="3">
        <v>0</v>
      </c>
      <c r="V72" s="3">
        <v>0</v>
      </c>
      <c r="AA72" s="3">
        <f t="shared" si="2"/>
        <v>0</v>
      </c>
    </row>
    <row r="73" spans="15:27" x14ac:dyDescent="0.25">
      <c r="O73" s="29">
        <v>3</v>
      </c>
      <c r="P73" s="29" t="s">
        <v>63</v>
      </c>
      <c r="Q73" s="3">
        <v>0</v>
      </c>
      <c r="S73" s="3">
        <v>0</v>
      </c>
      <c r="U73" s="3">
        <v>0</v>
      </c>
      <c r="V73" s="3">
        <v>0</v>
      </c>
      <c r="AA73" s="3">
        <f t="shared" si="2"/>
        <v>0</v>
      </c>
    </row>
    <row r="74" spans="15:27" x14ac:dyDescent="0.25">
      <c r="O74" s="29">
        <v>4</v>
      </c>
      <c r="P74" s="29" t="s">
        <v>64</v>
      </c>
      <c r="Q74" s="3">
        <v>0</v>
      </c>
      <c r="S74" s="3">
        <v>0</v>
      </c>
      <c r="U74" s="3">
        <v>0</v>
      </c>
      <c r="V74" s="3">
        <v>0</v>
      </c>
      <c r="AA74" s="3">
        <f t="shared" si="2"/>
        <v>0</v>
      </c>
    </row>
    <row r="75" spans="15:27" x14ac:dyDescent="0.25">
      <c r="O75" s="29">
        <v>5</v>
      </c>
      <c r="P75" s="29" t="s">
        <v>65</v>
      </c>
      <c r="Q75" s="3">
        <v>0</v>
      </c>
      <c r="S75" s="3">
        <v>0</v>
      </c>
      <c r="U75" s="3">
        <v>0</v>
      </c>
      <c r="V75" s="3">
        <v>0</v>
      </c>
      <c r="AA75" s="3">
        <f t="shared" si="2"/>
        <v>0</v>
      </c>
    </row>
    <row r="76" spans="15:27" x14ac:dyDescent="0.25">
      <c r="O76" s="29">
        <v>6</v>
      </c>
      <c r="P76" s="15" t="s">
        <v>66</v>
      </c>
      <c r="Q76" s="3">
        <v>0</v>
      </c>
      <c r="S76" s="3">
        <v>0</v>
      </c>
      <c r="U76" s="3">
        <v>0</v>
      </c>
      <c r="V76" s="3">
        <v>0</v>
      </c>
      <c r="AA76" s="3">
        <f t="shared" si="2"/>
        <v>0</v>
      </c>
    </row>
    <row r="77" spans="15:27" x14ac:dyDescent="0.25">
      <c r="O77" s="29">
        <v>7</v>
      </c>
      <c r="P77" s="15" t="s">
        <v>67</v>
      </c>
      <c r="Q77" s="3">
        <v>0</v>
      </c>
      <c r="S77" s="3">
        <v>0</v>
      </c>
      <c r="U77" s="3">
        <v>0</v>
      </c>
      <c r="V77" s="3">
        <v>0</v>
      </c>
      <c r="AA77" s="3">
        <f t="shared" si="2"/>
        <v>0</v>
      </c>
    </row>
    <row r="78" spans="15:27" x14ac:dyDescent="0.25">
      <c r="O78" s="29">
        <v>8</v>
      </c>
      <c r="P78" s="15" t="s">
        <v>68</v>
      </c>
      <c r="Q78" s="3">
        <v>0</v>
      </c>
      <c r="S78" s="3">
        <v>0</v>
      </c>
      <c r="U78" s="3">
        <v>0</v>
      </c>
      <c r="V78" s="3">
        <v>0</v>
      </c>
      <c r="AA78" s="3">
        <f t="shared" si="2"/>
        <v>0</v>
      </c>
    </row>
    <row r="79" spans="15:27" x14ac:dyDescent="0.25">
      <c r="O79" s="29">
        <v>9</v>
      </c>
      <c r="P79" s="15" t="s">
        <v>69</v>
      </c>
      <c r="Q79" s="3">
        <v>0</v>
      </c>
      <c r="S79" s="3">
        <v>0</v>
      </c>
      <c r="U79" s="3">
        <v>0</v>
      </c>
      <c r="V79" s="3">
        <v>0</v>
      </c>
      <c r="AA79" s="3">
        <f t="shared" si="2"/>
        <v>0</v>
      </c>
    </row>
    <row r="83" spans="15:28" x14ac:dyDescent="0.25">
      <c r="O83" s="15"/>
      <c r="P83" s="15"/>
      <c r="AA83" s="16" t="s">
        <v>73</v>
      </c>
      <c r="AB83" s="17"/>
    </row>
    <row r="84" spans="15:28" x14ac:dyDescent="0.25">
      <c r="O84" s="15"/>
      <c r="P84" s="15"/>
      <c r="Q84" s="24" t="s">
        <v>13</v>
      </c>
      <c r="R84" s="24" t="s">
        <v>14</v>
      </c>
      <c r="S84" s="24" t="s">
        <v>15</v>
      </c>
      <c r="T84" s="24" t="s">
        <v>16</v>
      </c>
      <c r="U84" s="24" t="s">
        <v>17</v>
      </c>
      <c r="V84" s="24" t="s">
        <v>18</v>
      </c>
      <c r="W84" s="24" t="s">
        <v>19</v>
      </c>
      <c r="X84" s="24" t="s">
        <v>20</v>
      </c>
      <c r="Y84" s="24" t="s">
        <v>21</v>
      </c>
      <c r="Z84" s="24" t="s">
        <v>22</v>
      </c>
      <c r="AA84" s="24" t="s">
        <v>23</v>
      </c>
    </row>
    <row r="85" spans="15:28" x14ac:dyDescent="0.25">
      <c r="O85" s="15"/>
      <c r="P85" s="15"/>
    </row>
    <row r="86" spans="15:28" x14ac:dyDescent="0.25">
      <c r="O86" s="15" t="s">
        <v>24</v>
      </c>
      <c r="P86" s="15"/>
    </row>
    <row r="87" spans="15:28" x14ac:dyDescent="0.25">
      <c r="O87" s="29">
        <v>1</v>
      </c>
      <c r="P87" s="15" t="s">
        <v>25</v>
      </c>
      <c r="Q87" s="3">
        <v>2</v>
      </c>
      <c r="R87" s="3">
        <v>1</v>
      </c>
      <c r="S87" s="3">
        <v>2</v>
      </c>
      <c r="T87" s="3">
        <v>1</v>
      </c>
      <c r="U87" s="3">
        <v>1</v>
      </c>
      <c r="V87" s="3">
        <v>2</v>
      </c>
      <c r="W87" s="3">
        <v>1</v>
      </c>
      <c r="X87" s="3">
        <v>1</v>
      </c>
      <c r="Y87" s="3">
        <v>1</v>
      </c>
      <c r="Z87" s="3">
        <v>1</v>
      </c>
      <c r="AA87" s="3">
        <f>SUM(Q87:Z87)</f>
        <v>13</v>
      </c>
    </row>
    <row r="88" spans="15:28" ht="30" x14ac:dyDescent="0.25">
      <c r="O88" s="29">
        <v>2</v>
      </c>
      <c r="P88" s="31" t="s">
        <v>26</v>
      </c>
      <c r="Q88" s="3">
        <v>0</v>
      </c>
      <c r="S88" s="3" t="s">
        <v>74</v>
      </c>
      <c r="U88" s="3">
        <v>0</v>
      </c>
      <c r="Y88" s="3">
        <v>0</v>
      </c>
      <c r="Z88" s="3">
        <v>0</v>
      </c>
      <c r="AA88" s="3">
        <f t="shared" ref="AA88:AA117" si="3">SUM(Q88:Z88)</f>
        <v>0</v>
      </c>
    </row>
    <row r="89" spans="15:28" x14ac:dyDescent="0.25">
      <c r="O89" s="15" t="s">
        <v>27</v>
      </c>
      <c r="P89" s="15"/>
      <c r="AA89" s="3">
        <f t="shared" si="3"/>
        <v>0</v>
      </c>
    </row>
    <row r="90" spans="15:28" x14ac:dyDescent="0.25">
      <c r="O90" s="29">
        <v>1</v>
      </c>
      <c r="P90" s="15" t="s">
        <v>28</v>
      </c>
      <c r="Q90" s="3">
        <v>5</v>
      </c>
      <c r="R90" s="3">
        <v>28</v>
      </c>
      <c r="S90" s="3">
        <v>32</v>
      </c>
      <c r="T90" s="3">
        <v>24</v>
      </c>
      <c r="U90" s="3">
        <v>9</v>
      </c>
      <c r="V90" s="3">
        <v>20</v>
      </c>
      <c r="W90" s="3">
        <v>7</v>
      </c>
      <c r="X90" s="3">
        <v>8</v>
      </c>
      <c r="Y90" s="3">
        <v>5</v>
      </c>
      <c r="Z90" s="3">
        <v>1</v>
      </c>
      <c r="AA90" s="3">
        <f t="shared" si="3"/>
        <v>139</v>
      </c>
    </row>
    <row r="91" spans="15:28" x14ac:dyDescent="0.25">
      <c r="O91" s="29"/>
      <c r="P91" s="15" t="s">
        <v>30</v>
      </c>
      <c r="Q91" s="3">
        <v>32</v>
      </c>
      <c r="R91" s="3">
        <v>327</v>
      </c>
      <c r="S91" s="3">
        <v>638</v>
      </c>
      <c r="T91" s="3">
        <v>303</v>
      </c>
      <c r="U91" s="3">
        <v>142</v>
      </c>
      <c r="X91" s="3">
        <v>99</v>
      </c>
      <c r="Y91" s="3">
        <v>131</v>
      </c>
      <c r="AA91" s="3">
        <f t="shared" si="3"/>
        <v>1672</v>
      </c>
    </row>
    <row r="92" spans="15:28" x14ac:dyDescent="0.25">
      <c r="O92" s="29">
        <v>2</v>
      </c>
      <c r="P92" s="15" t="s">
        <v>31</v>
      </c>
      <c r="Q92" s="3">
        <v>14</v>
      </c>
      <c r="R92" s="3">
        <v>0</v>
      </c>
      <c r="S92" s="3">
        <v>0</v>
      </c>
      <c r="T92" s="3">
        <v>1</v>
      </c>
      <c r="U92" s="3">
        <v>0</v>
      </c>
      <c r="V92" s="3">
        <v>1</v>
      </c>
      <c r="W92" s="3">
        <v>2</v>
      </c>
      <c r="Y92" s="3">
        <v>6</v>
      </c>
      <c r="Z92" s="3">
        <v>6</v>
      </c>
      <c r="AA92" s="3">
        <f t="shared" si="3"/>
        <v>30</v>
      </c>
    </row>
    <row r="93" spans="15:28" x14ac:dyDescent="0.25">
      <c r="O93" s="29">
        <v>3</v>
      </c>
      <c r="P93" s="15" t="s">
        <v>32</v>
      </c>
      <c r="Q93" s="3">
        <v>39</v>
      </c>
      <c r="R93" s="3">
        <v>28</v>
      </c>
      <c r="S93" s="3">
        <v>34</v>
      </c>
      <c r="T93" s="3">
        <v>37</v>
      </c>
      <c r="U93" s="3">
        <v>18</v>
      </c>
      <c r="V93" s="3">
        <v>53</v>
      </c>
      <c r="W93" s="3">
        <v>22</v>
      </c>
      <c r="X93" s="3">
        <v>8</v>
      </c>
      <c r="Y93" s="3">
        <v>11</v>
      </c>
      <c r="Z93" s="3">
        <v>0</v>
      </c>
      <c r="AA93" s="3">
        <f t="shared" si="3"/>
        <v>250</v>
      </c>
    </row>
    <row r="94" spans="15:28" x14ac:dyDescent="0.25">
      <c r="O94" s="29">
        <v>4</v>
      </c>
      <c r="P94" s="15" t="s">
        <v>33</v>
      </c>
      <c r="Q94" s="3">
        <v>59</v>
      </c>
      <c r="R94" s="3">
        <v>95</v>
      </c>
      <c r="S94" s="3">
        <v>87</v>
      </c>
      <c r="T94" s="3">
        <v>104</v>
      </c>
      <c r="U94" s="3">
        <v>47</v>
      </c>
      <c r="V94" s="3">
        <v>90</v>
      </c>
      <c r="W94" s="3">
        <v>28</v>
      </c>
      <c r="X94" s="3">
        <v>30</v>
      </c>
      <c r="Y94" s="3">
        <v>16</v>
      </c>
      <c r="Z94" s="3">
        <v>16</v>
      </c>
      <c r="AA94" s="3">
        <f t="shared" si="3"/>
        <v>572</v>
      </c>
    </row>
    <row r="95" spans="15:28" x14ac:dyDescent="0.25">
      <c r="O95" s="15" t="s">
        <v>35</v>
      </c>
      <c r="P95" s="15"/>
      <c r="AA95" s="3">
        <f t="shared" si="3"/>
        <v>0</v>
      </c>
    </row>
    <row r="96" spans="15:28" x14ac:dyDescent="0.25">
      <c r="O96" s="15" t="s">
        <v>37</v>
      </c>
      <c r="P96" s="15" t="s">
        <v>36</v>
      </c>
      <c r="S96" s="3">
        <v>0</v>
      </c>
      <c r="U96" s="3">
        <v>0</v>
      </c>
      <c r="V96" s="3">
        <v>0</v>
      </c>
      <c r="AA96" s="3">
        <f t="shared" si="3"/>
        <v>0</v>
      </c>
    </row>
    <row r="97" spans="15:27" x14ac:dyDescent="0.25">
      <c r="O97" s="15" t="s">
        <v>39</v>
      </c>
      <c r="P97" s="15" t="s">
        <v>38</v>
      </c>
      <c r="Q97" s="3">
        <v>0</v>
      </c>
      <c r="S97" s="3">
        <v>1</v>
      </c>
      <c r="T97" s="3">
        <v>1</v>
      </c>
      <c r="U97" s="3">
        <v>0</v>
      </c>
      <c r="V97" s="3">
        <v>0</v>
      </c>
      <c r="AA97" s="3">
        <f t="shared" si="3"/>
        <v>2</v>
      </c>
    </row>
    <row r="98" spans="15:27" x14ac:dyDescent="0.25">
      <c r="O98" s="15" t="s">
        <v>41</v>
      </c>
      <c r="P98" s="15" t="s">
        <v>40</v>
      </c>
      <c r="Q98" s="3">
        <v>0</v>
      </c>
      <c r="S98" s="3">
        <v>0</v>
      </c>
      <c r="U98" s="3">
        <v>0</v>
      </c>
      <c r="V98" s="3">
        <v>0</v>
      </c>
      <c r="AA98" s="3">
        <f t="shared" si="3"/>
        <v>0</v>
      </c>
    </row>
    <row r="99" spans="15:27" x14ac:dyDescent="0.25">
      <c r="O99" s="15" t="s">
        <v>43</v>
      </c>
      <c r="P99" s="15" t="s">
        <v>42</v>
      </c>
      <c r="Q99" s="3">
        <v>0</v>
      </c>
      <c r="S99" s="3">
        <v>0</v>
      </c>
      <c r="U99" s="3">
        <v>0</v>
      </c>
      <c r="V99" s="3">
        <v>0</v>
      </c>
      <c r="AA99" s="3">
        <f t="shared" si="3"/>
        <v>0</v>
      </c>
    </row>
    <row r="100" spans="15:27" x14ac:dyDescent="0.25">
      <c r="O100" s="15" t="s">
        <v>45</v>
      </c>
      <c r="P100" s="15" t="s">
        <v>44</v>
      </c>
      <c r="Q100" s="3">
        <v>0</v>
      </c>
      <c r="S100" s="3">
        <v>0</v>
      </c>
      <c r="U100" s="3">
        <v>1</v>
      </c>
      <c r="V100" s="3">
        <v>0</v>
      </c>
      <c r="AA100" s="3">
        <f t="shared" si="3"/>
        <v>1</v>
      </c>
    </row>
    <row r="101" spans="15:27" x14ac:dyDescent="0.25">
      <c r="O101" s="15" t="s">
        <v>47</v>
      </c>
      <c r="P101" s="15" t="s">
        <v>46</v>
      </c>
      <c r="Q101" s="3">
        <v>0</v>
      </c>
      <c r="S101" s="3">
        <v>0</v>
      </c>
      <c r="U101" s="3">
        <v>23</v>
      </c>
      <c r="V101" s="3">
        <v>0</v>
      </c>
      <c r="AA101" s="3">
        <f t="shared" si="3"/>
        <v>23</v>
      </c>
    </row>
    <row r="102" spans="15:27" x14ac:dyDescent="0.25">
      <c r="O102" s="15" t="s">
        <v>49</v>
      </c>
      <c r="P102" s="15" t="s">
        <v>48</v>
      </c>
      <c r="Q102" s="3">
        <v>0</v>
      </c>
      <c r="S102" s="3">
        <v>0</v>
      </c>
      <c r="U102" s="3">
        <v>5</v>
      </c>
      <c r="V102" s="3">
        <v>0</v>
      </c>
      <c r="X102" s="3">
        <v>1</v>
      </c>
      <c r="AA102" s="3">
        <f t="shared" si="3"/>
        <v>6</v>
      </c>
    </row>
    <row r="103" spans="15:27" x14ac:dyDescent="0.25">
      <c r="O103" s="15" t="s">
        <v>51</v>
      </c>
      <c r="P103" s="15" t="s">
        <v>50</v>
      </c>
      <c r="Q103" s="3">
        <v>0</v>
      </c>
      <c r="S103" s="3">
        <v>0</v>
      </c>
      <c r="U103" s="3">
        <v>0</v>
      </c>
      <c r="V103" s="3">
        <v>0</v>
      </c>
      <c r="AA103" s="3">
        <f t="shared" si="3"/>
        <v>0</v>
      </c>
    </row>
    <row r="104" spans="15:27" x14ac:dyDescent="0.25">
      <c r="O104" s="15" t="s">
        <v>53</v>
      </c>
      <c r="P104" s="15" t="s">
        <v>52</v>
      </c>
      <c r="Q104" s="3">
        <v>0</v>
      </c>
      <c r="S104" s="3">
        <v>0</v>
      </c>
      <c r="T104" s="3">
        <v>0</v>
      </c>
      <c r="U104" s="3">
        <v>9</v>
      </c>
      <c r="V104" s="3">
        <v>0</v>
      </c>
      <c r="X104" s="3">
        <v>8</v>
      </c>
      <c r="AA104" s="3">
        <f t="shared" si="3"/>
        <v>17</v>
      </c>
    </row>
    <row r="105" spans="15:27" x14ac:dyDescent="0.25">
      <c r="O105" s="15" t="s">
        <v>55</v>
      </c>
      <c r="P105" s="15" t="s">
        <v>54</v>
      </c>
      <c r="Q105" s="3">
        <v>1</v>
      </c>
      <c r="R105" s="3">
        <v>1</v>
      </c>
      <c r="S105" s="3">
        <v>0</v>
      </c>
      <c r="T105" s="3">
        <v>1</v>
      </c>
      <c r="U105" s="3">
        <v>0</v>
      </c>
      <c r="V105" s="3">
        <v>0</v>
      </c>
      <c r="AA105" s="3">
        <f t="shared" si="3"/>
        <v>3</v>
      </c>
    </row>
    <row r="106" spans="15:27" x14ac:dyDescent="0.25">
      <c r="O106" s="15" t="s">
        <v>57</v>
      </c>
      <c r="P106" s="15" t="s">
        <v>56</v>
      </c>
      <c r="Q106" s="3">
        <v>0</v>
      </c>
      <c r="R106" s="3">
        <v>1</v>
      </c>
      <c r="S106" s="3">
        <v>0</v>
      </c>
      <c r="T106" s="3">
        <v>1</v>
      </c>
      <c r="U106" s="3">
        <v>0</v>
      </c>
      <c r="V106" s="3">
        <v>1</v>
      </c>
      <c r="X106" s="3">
        <v>1</v>
      </c>
      <c r="AA106" s="3">
        <f t="shared" si="3"/>
        <v>4</v>
      </c>
    </row>
    <row r="107" spans="15:27" x14ac:dyDescent="0.25">
      <c r="O107" s="41" t="s">
        <v>59</v>
      </c>
      <c r="P107" s="15" t="s">
        <v>58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f t="shared" si="3"/>
        <v>10</v>
      </c>
    </row>
    <row r="108" spans="15:27" x14ac:dyDescent="0.25">
      <c r="O108" s="15" t="s">
        <v>60</v>
      </c>
      <c r="P108" s="15"/>
      <c r="AA108" s="3">
        <f t="shared" si="3"/>
        <v>0</v>
      </c>
    </row>
    <row r="109" spans="15:27" x14ac:dyDescent="0.25">
      <c r="O109" s="29">
        <v>1</v>
      </c>
      <c r="P109" s="29" t="s">
        <v>61</v>
      </c>
      <c r="Q109" s="3">
        <v>0</v>
      </c>
      <c r="S109" s="3">
        <v>0</v>
      </c>
      <c r="U109" s="3">
        <v>0</v>
      </c>
      <c r="V109" s="3">
        <v>0</v>
      </c>
      <c r="AA109" s="3">
        <f t="shared" si="3"/>
        <v>0</v>
      </c>
    </row>
    <row r="110" spans="15:27" x14ac:dyDescent="0.25">
      <c r="O110" s="29">
        <v>2</v>
      </c>
      <c r="P110" s="29" t="s">
        <v>62</v>
      </c>
      <c r="Q110" s="3">
        <v>0</v>
      </c>
      <c r="S110" s="3">
        <v>0</v>
      </c>
      <c r="U110" s="3">
        <v>0</v>
      </c>
      <c r="V110" s="3">
        <v>0</v>
      </c>
      <c r="AA110" s="3">
        <f t="shared" si="3"/>
        <v>0</v>
      </c>
    </row>
    <row r="111" spans="15:27" x14ac:dyDescent="0.25">
      <c r="O111" s="29">
        <v>3</v>
      </c>
      <c r="P111" s="29" t="s">
        <v>63</v>
      </c>
      <c r="Q111" s="3">
        <v>0</v>
      </c>
      <c r="S111" s="3">
        <v>0</v>
      </c>
      <c r="U111" s="3">
        <v>0</v>
      </c>
      <c r="V111" s="3">
        <v>0</v>
      </c>
      <c r="AA111" s="3">
        <f t="shared" si="3"/>
        <v>0</v>
      </c>
    </row>
    <row r="112" spans="15:27" x14ac:dyDescent="0.25">
      <c r="O112" s="29">
        <v>4</v>
      </c>
      <c r="P112" s="29" t="s">
        <v>64</v>
      </c>
      <c r="Q112" s="3">
        <v>0</v>
      </c>
      <c r="S112" s="3">
        <v>0</v>
      </c>
      <c r="U112" s="3">
        <v>0</v>
      </c>
      <c r="V112" s="3">
        <v>0</v>
      </c>
      <c r="AA112" s="3">
        <f t="shared" si="3"/>
        <v>0</v>
      </c>
    </row>
    <row r="113" spans="15:28" x14ac:dyDescent="0.25">
      <c r="O113" s="29">
        <v>5</v>
      </c>
      <c r="P113" s="29" t="s">
        <v>65</v>
      </c>
      <c r="Q113" s="3">
        <v>0</v>
      </c>
      <c r="S113" s="3">
        <v>0</v>
      </c>
      <c r="U113" s="3">
        <v>0</v>
      </c>
      <c r="V113" s="3">
        <v>0</v>
      </c>
      <c r="AA113" s="3">
        <f t="shared" si="3"/>
        <v>0</v>
      </c>
    </row>
    <row r="114" spans="15:28" x14ac:dyDescent="0.25">
      <c r="O114" s="29">
        <v>6</v>
      </c>
      <c r="P114" s="15" t="s">
        <v>66</v>
      </c>
      <c r="Q114" s="3">
        <v>0</v>
      </c>
      <c r="S114" s="3">
        <v>0</v>
      </c>
      <c r="U114" s="3">
        <v>0</v>
      </c>
      <c r="V114" s="3">
        <v>0</v>
      </c>
      <c r="AA114" s="3">
        <f t="shared" si="3"/>
        <v>0</v>
      </c>
    </row>
    <row r="115" spans="15:28" x14ac:dyDescent="0.25">
      <c r="O115" s="29">
        <v>7</v>
      </c>
      <c r="P115" s="15" t="s">
        <v>67</v>
      </c>
      <c r="Q115" s="3">
        <v>0</v>
      </c>
      <c r="S115" s="3">
        <v>0</v>
      </c>
      <c r="U115" s="3">
        <v>0</v>
      </c>
      <c r="V115" s="3">
        <v>0</v>
      </c>
      <c r="AA115" s="3">
        <f t="shared" si="3"/>
        <v>0</v>
      </c>
    </row>
    <row r="116" spans="15:28" x14ac:dyDescent="0.25">
      <c r="O116" s="29">
        <v>8</v>
      </c>
      <c r="P116" s="15" t="s">
        <v>68</v>
      </c>
      <c r="Q116" s="3">
        <v>0</v>
      </c>
      <c r="S116" s="3">
        <v>0</v>
      </c>
      <c r="U116" s="3">
        <v>0</v>
      </c>
      <c r="V116" s="3">
        <v>0</v>
      </c>
      <c r="AA116" s="3">
        <f t="shared" si="3"/>
        <v>0</v>
      </c>
    </row>
    <row r="117" spans="15:28" x14ac:dyDescent="0.25">
      <c r="O117" s="29">
        <v>9</v>
      </c>
      <c r="P117" s="15" t="s">
        <v>69</v>
      </c>
      <c r="Q117" s="3">
        <v>0</v>
      </c>
      <c r="S117" s="3">
        <v>0</v>
      </c>
      <c r="U117" s="3">
        <v>0</v>
      </c>
      <c r="V117" s="3">
        <v>0</v>
      </c>
      <c r="AA117" s="3">
        <f t="shared" si="3"/>
        <v>0</v>
      </c>
    </row>
    <row r="121" spans="15:28" x14ac:dyDescent="0.25">
      <c r="O121" s="15"/>
      <c r="P121" s="15"/>
      <c r="AA121" s="16" t="s">
        <v>9</v>
      </c>
      <c r="AB121" s="17"/>
    </row>
    <row r="122" spans="15:28" x14ac:dyDescent="0.25">
      <c r="O122" s="15"/>
      <c r="P122" s="15"/>
      <c r="Q122" s="24" t="s">
        <v>13</v>
      </c>
      <c r="R122" s="24" t="s">
        <v>14</v>
      </c>
      <c r="S122" s="24" t="s">
        <v>15</v>
      </c>
      <c r="T122" s="24" t="s">
        <v>16</v>
      </c>
      <c r="U122" s="24" t="s">
        <v>17</v>
      </c>
      <c r="V122" s="24" t="s">
        <v>18</v>
      </c>
      <c r="W122" s="24" t="s">
        <v>19</v>
      </c>
      <c r="X122" s="24" t="s">
        <v>20</v>
      </c>
      <c r="Y122" s="24" t="s">
        <v>21</v>
      </c>
      <c r="Z122" s="24" t="s">
        <v>22</v>
      </c>
      <c r="AA122" s="24" t="s">
        <v>23</v>
      </c>
    </row>
    <row r="123" spans="15:28" x14ac:dyDescent="0.25">
      <c r="O123" s="15"/>
      <c r="P123" s="15"/>
    </row>
    <row r="124" spans="15:28" x14ac:dyDescent="0.25">
      <c r="O124" s="15" t="s">
        <v>24</v>
      </c>
      <c r="P124" s="15"/>
    </row>
    <row r="125" spans="15:28" x14ac:dyDescent="0.25">
      <c r="O125" s="29">
        <v>1</v>
      </c>
      <c r="P125" s="15" t="s">
        <v>25</v>
      </c>
      <c r="Q125" s="3">
        <v>0</v>
      </c>
      <c r="S125" s="3">
        <v>0</v>
      </c>
      <c r="U125" s="3">
        <v>0</v>
      </c>
      <c r="Y125" s="3">
        <v>2</v>
      </c>
      <c r="AA125" s="3">
        <f>SUM(Q125:Z125)</f>
        <v>2</v>
      </c>
    </row>
    <row r="126" spans="15:28" ht="30" x14ac:dyDescent="0.25">
      <c r="O126" s="29">
        <v>2</v>
      </c>
      <c r="P126" s="31" t="s">
        <v>26</v>
      </c>
      <c r="Q126" s="3">
        <v>0</v>
      </c>
      <c r="S126" s="3">
        <v>0</v>
      </c>
      <c r="U126" s="3">
        <v>0</v>
      </c>
      <c r="Y126" s="3">
        <v>0</v>
      </c>
      <c r="AA126" s="3">
        <f t="shared" ref="AA126:AA155" si="4">SUM(Q126:Z126)</f>
        <v>0</v>
      </c>
    </row>
    <row r="127" spans="15:28" x14ac:dyDescent="0.25">
      <c r="O127" s="15" t="s">
        <v>27</v>
      </c>
      <c r="P127" s="15"/>
      <c r="AA127" s="3">
        <f t="shared" si="4"/>
        <v>0</v>
      </c>
    </row>
    <row r="128" spans="15:28" x14ac:dyDescent="0.25">
      <c r="O128" s="29">
        <v>1</v>
      </c>
      <c r="P128" s="15" t="s">
        <v>28</v>
      </c>
      <c r="Q128" s="3">
        <v>0</v>
      </c>
      <c r="S128" s="3">
        <v>0</v>
      </c>
      <c r="U128" s="3">
        <v>0</v>
      </c>
      <c r="V128" s="3">
        <v>0</v>
      </c>
      <c r="AA128" s="3">
        <f t="shared" si="4"/>
        <v>0</v>
      </c>
    </row>
    <row r="129" spans="15:27" x14ac:dyDescent="0.25">
      <c r="O129" s="29"/>
      <c r="P129" s="15" t="s">
        <v>30</v>
      </c>
      <c r="Q129" s="3">
        <v>0</v>
      </c>
      <c r="S129" s="3">
        <v>0</v>
      </c>
      <c r="U129" s="3">
        <v>0</v>
      </c>
      <c r="V129" s="3">
        <v>0</v>
      </c>
      <c r="AA129" s="3">
        <f t="shared" si="4"/>
        <v>0</v>
      </c>
    </row>
    <row r="130" spans="15:27" x14ac:dyDescent="0.25">
      <c r="O130" s="29">
        <v>2</v>
      </c>
      <c r="P130" s="15" t="s">
        <v>31</v>
      </c>
      <c r="Q130" s="3">
        <v>0</v>
      </c>
      <c r="S130" s="3">
        <v>0</v>
      </c>
      <c r="U130" s="3">
        <v>0</v>
      </c>
      <c r="V130" s="3">
        <v>0</v>
      </c>
      <c r="AA130" s="3">
        <f t="shared" si="4"/>
        <v>0</v>
      </c>
    </row>
    <row r="131" spans="15:27" x14ac:dyDescent="0.25">
      <c r="O131" s="29">
        <v>3</v>
      </c>
      <c r="P131" s="15" t="s">
        <v>32</v>
      </c>
      <c r="Q131" s="3">
        <v>0</v>
      </c>
      <c r="S131" s="3">
        <v>0</v>
      </c>
      <c r="U131" s="3">
        <v>0</v>
      </c>
      <c r="V131" s="3">
        <v>0</v>
      </c>
      <c r="AA131" s="3">
        <f t="shared" si="4"/>
        <v>0</v>
      </c>
    </row>
    <row r="132" spans="15:27" x14ac:dyDescent="0.25">
      <c r="O132" s="29">
        <v>4</v>
      </c>
      <c r="P132" s="15" t="s">
        <v>33</v>
      </c>
      <c r="Q132" s="3">
        <v>0</v>
      </c>
      <c r="S132" s="3">
        <v>0</v>
      </c>
      <c r="U132" s="3">
        <v>0</v>
      </c>
      <c r="V132" s="3">
        <v>0</v>
      </c>
      <c r="AA132" s="3">
        <f t="shared" si="4"/>
        <v>0</v>
      </c>
    </row>
    <row r="133" spans="15:27" x14ac:dyDescent="0.25">
      <c r="O133" s="15" t="s">
        <v>35</v>
      </c>
      <c r="P133" s="15"/>
      <c r="Q133" s="3">
        <v>0</v>
      </c>
      <c r="AA133" s="3">
        <f t="shared" si="4"/>
        <v>0</v>
      </c>
    </row>
    <row r="134" spans="15:27" x14ac:dyDescent="0.25">
      <c r="O134" s="15" t="s">
        <v>37</v>
      </c>
      <c r="P134" s="15" t="s">
        <v>36</v>
      </c>
      <c r="S134" s="3">
        <v>0</v>
      </c>
      <c r="U134" s="3">
        <v>0</v>
      </c>
      <c r="V134" s="3">
        <v>0</v>
      </c>
      <c r="AA134" s="3">
        <f t="shared" si="4"/>
        <v>0</v>
      </c>
    </row>
    <row r="135" spans="15:27" x14ac:dyDescent="0.25">
      <c r="O135" s="15" t="s">
        <v>39</v>
      </c>
      <c r="P135" s="15" t="s">
        <v>38</v>
      </c>
      <c r="Q135" s="3">
        <v>0</v>
      </c>
      <c r="S135" s="3">
        <v>3</v>
      </c>
      <c r="T135" s="3">
        <v>2</v>
      </c>
      <c r="U135" s="3">
        <v>2</v>
      </c>
      <c r="V135" s="3">
        <v>0</v>
      </c>
      <c r="Y135" s="3">
        <v>5</v>
      </c>
      <c r="AA135" s="3">
        <f t="shared" si="4"/>
        <v>12</v>
      </c>
    </row>
    <row r="136" spans="15:27" x14ac:dyDescent="0.25">
      <c r="O136" s="15" t="s">
        <v>41</v>
      </c>
      <c r="P136" s="15" t="s">
        <v>40</v>
      </c>
      <c r="Q136" s="3">
        <v>0</v>
      </c>
      <c r="S136" s="3">
        <v>0</v>
      </c>
      <c r="U136" s="3">
        <v>0</v>
      </c>
      <c r="V136" s="3">
        <v>0</v>
      </c>
      <c r="AA136" s="3">
        <f t="shared" si="4"/>
        <v>0</v>
      </c>
    </row>
    <row r="137" spans="15:27" x14ac:dyDescent="0.25">
      <c r="O137" s="15" t="s">
        <v>43</v>
      </c>
      <c r="P137" s="15" t="s">
        <v>42</v>
      </c>
      <c r="Q137" s="3">
        <v>0</v>
      </c>
      <c r="S137" s="3">
        <v>0</v>
      </c>
      <c r="U137" s="3">
        <v>0</v>
      </c>
      <c r="V137" s="3">
        <v>0</v>
      </c>
      <c r="AA137" s="3">
        <f t="shared" si="4"/>
        <v>0</v>
      </c>
    </row>
    <row r="138" spans="15:27" x14ac:dyDescent="0.25">
      <c r="O138" s="15" t="s">
        <v>45</v>
      </c>
      <c r="P138" s="15" t="s">
        <v>44</v>
      </c>
      <c r="Q138" s="3">
        <v>0</v>
      </c>
      <c r="S138" s="3">
        <v>0</v>
      </c>
      <c r="U138" s="3">
        <v>0</v>
      </c>
      <c r="V138" s="3">
        <v>0</v>
      </c>
      <c r="AA138" s="3">
        <f t="shared" si="4"/>
        <v>0</v>
      </c>
    </row>
    <row r="139" spans="15:27" x14ac:dyDescent="0.25">
      <c r="O139" s="15" t="s">
        <v>47</v>
      </c>
      <c r="P139" s="15" t="s">
        <v>46</v>
      </c>
      <c r="Q139" s="3">
        <v>0</v>
      </c>
      <c r="S139" s="3">
        <v>0</v>
      </c>
      <c r="U139" s="3">
        <v>0</v>
      </c>
      <c r="V139" s="3">
        <v>0</v>
      </c>
      <c r="AA139" s="3">
        <f t="shared" si="4"/>
        <v>0</v>
      </c>
    </row>
    <row r="140" spans="15:27" x14ac:dyDescent="0.25">
      <c r="O140" s="15" t="s">
        <v>49</v>
      </c>
      <c r="P140" s="15" t="s">
        <v>48</v>
      </c>
      <c r="Q140" s="3">
        <v>0</v>
      </c>
      <c r="S140" s="3">
        <v>0</v>
      </c>
      <c r="U140" s="3">
        <v>0</v>
      </c>
      <c r="V140" s="3">
        <v>0</v>
      </c>
      <c r="AA140" s="3">
        <f t="shared" si="4"/>
        <v>0</v>
      </c>
    </row>
    <row r="141" spans="15:27" x14ac:dyDescent="0.25">
      <c r="O141" s="15" t="s">
        <v>51</v>
      </c>
      <c r="P141" s="15" t="s">
        <v>50</v>
      </c>
      <c r="Q141" s="3">
        <v>0</v>
      </c>
      <c r="S141" s="3">
        <v>0</v>
      </c>
      <c r="U141" s="3">
        <v>0</v>
      </c>
      <c r="V141" s="3">
        <v>0</v>
      </c>
      <c r="AA141" s="3">
        <f t="shared" si="4"/>
        <v>0</v>
      </c>
    </row>
    <row r="142" spans="15:27" x14ac:dyDescent="0.25">
      <c r="O142" s="15" t="s">
        <v>53</v>
      </c>
      <c r="P142" s="15" t="s">
        <v>52</v>
      </c>
      <c r="Q142" s="3">
        <v>0</v>
      </c>
      <c r="S142" s="3">
        <v>0</v>
      </c>
      <c r="U142" s="3">
        <v>0</v>
      </c>
      <c r="V142" s="3">
        <v>0</v>
      </c>
      <c r="AA142" s="3">
        <f t="shared" si="4"/>
        <v>0</v>
      </c>
    </row>
    <row r="143" spans="15:27" x14ac:dyDescent="0.25">
      <c r="O143" s="15" t="s">
        <v>55</v>
      </c>
      <c r="P143" s="15" t="s">
        <v>54</v>
      </c>
      <c r="Q143" s="3">
        <v>0</v>
      </c>
      <c r="S143" s="3">
        <v>0</v>
      </c>
      <c r="U143" s="3">
        <v>0</v>
      </c>
      <c r="V143" s="3">
        <v>0</v>
      </c>
      <c r="AA143" s="3">
        <f t="shared" si="4"/>
        <v>0</v>
      </c>
    </row>
    <row r="144" spans="15:27" x14ac:dyDescent="0.25">
      <c r="O144" s="15" t="s">
        <v>57</v>
      </c>
      <c r="P144" s="15" t="s">
        <v>56</v>
      </c>
      <c r="Q144" s="3">
        <v>0</v>
      </c>
      <c r="S144" s="3">
        <v>0</v>
      </c>
      <c r="U144" s="3">
        <v>0</v>
      </c>
      <c r="V144" s="3">
        <v>0</v>
      </c>
      <c r="AA144" s="3">
        <f t="shared" si="4"/>
        <v>0</v>
      </c>
    </row>
    <row r="145" spans="15:28" x14ac:dyDescent="0.25">
      <c r="O145" s="41" t="s">
        <v>59</v>
      </c>
      <c r="P145" s="15" t="s">
        <v>58</v>
      </c>
      <c r="Q145" s="3">
        <v>0</v>
      </c>
      <c r="S145" s="3">
        <v>0</v>
      </c>
      <c r="AA145" s="3">
        <f t="shared" si="4"/>
        <v>0</v>
      </c>
    </row>
    <row r="146" spans="15:28" x14ac:dyDescent="0.25">
      <c r="O146" s="15" t="s">
        <v>60</v>
      </c>
      <c r="P146" s="15"/>
      <c r="AA146" s="3">
        <f t="shared" si="4"/>
        <v>0</v>
      </c>
    </row>
    <row r="147" spans="15:28" x14ac:dyDescent="0.25">
      <c r="O147" s="29">
        <v>1</v>
      </c>
      <c r="P147" s="29" t="s">
        <v>61</v>
      </c>
      <c r="Q147" s="3">
        <v>0</v>
      </c>
      <c r="S147" s="3">
        <v>0</v>
      </c>
      <c r="U147" s="3">
        <v>0</v>
      </c>
      <c r="V147" s="3">
        <v>0</v>
      </c>
      <c r="AA147" s="3">
        <f t="shared" si="4"/>
        <v>0</v>
      </c>
    </row>
    <row r="148" spans="15:28" x14ac:dyDescent="0.25">
      <c r="O148" s="29">
        <v>2</v>
      </c>
      <c r="P148" s="29" t="s">
        <v>62</v>
      </c>
      <c r="Q148" s="3">
        <v>0</v>
      </c>
      <c r="S148" s="3">
        <v>0</v>
      </c>
      <c r="U148" s="3">
        <v>0</v>
      </c>
      <c r="V148" s="3">
        <v>0</v>
      </c>
      <c r="AA148" s="3">
        <f t="shared" si="4"/>
        <v>0</v>
      </c>
    </row>
    <row r="149" spans="15:28" x14ac:dyDescent="0.25">
      <c r="O149" s="29">
        <v>3</v>
      </c>
      <c r="P149" s="29" t="s">
        <v>63</v>
      </c>
      <c r="Q149" s="3">
        <v>0</v>
      </c>
      <c r="S149" s="3">
        <v>0</v>
      </c>
      <c r="U149" s="3">
        <v>0</v>
      </c>
      <c r="V149" s="3">
        <v>0</v>
      </c>
      <c r="AA149" s="3">
        <f t="shared" si="4"/>
        <v>0</v>
      </c>
    </row>
    <row r="150" spans="15:28" x14ac:dyDescent="0.25">
      <c r="O150" s="29">
        <v>4</v>
      </c>
      <c r="P150" s="29" t="s">
        <v>64</v>
      </c>
      <c r="Q150" s="3">
        <v>0</v>
      </c>
      <c r="S150" s="3">
        <v>0</v>
      </c>
      <c r="U150" s="3">
        <v>0</v>
      </c>
      <c r="V150" s="3">
        <v>0</v>
      </c>
      <c r="AA150" s="3">
        <f t="shared" si="4"/>
        <v>0</v>
      </c>
    </row>
    <row r="151" spans="15:28" x14ac:dyDescent="0.25">
      <c r="O151" s="29">
        <v>5</v>
      </c>
      <c r="P151" s="29" t="s">
        <v>65</v>
      </c>
      <c r="Q151" s="3">
        <v>0</v>
      </c>
      <c r="S151" s="3">
        <v>0</v>
      </c>
      <c r="U151" s="3">
        <v>0</v>
      </c>
      <c r="V151" s="3">
        <v>0</v>
      </c>
      <c r="AA151" s="3">
        <f t="shared" si="4"/>
        <v>0</v>
      </c>
    </row>
    <row r="152" spans="15:28" x14ac:dyDescent="0.25">
      <c r="O152" s="29">
        <v>6</v>
      </c>
      <c r="P152" s="15" t="s">
        <v>66</v>
      </c>
      <c r="Q152" s="3">
        <v>0</v>
      </c>
      <c r="S152" s="3">
        <v>0</v>
      </c>
      <c r="U152" s="3">
        <v>0</v>
      </c>
      <c r="V152" s="3">
        <v>0</v>
      </c>
      <c r="AA152" s="3">
        <f t="shared" si="4"/>
        <v>0</v>
      </c>
    </row>
    <row r="153" spans="15:28" x14ac:dyDescent="0.25">
      <c r="O153" s="29">
        <v>7</v>
      </c>
      <c r="P153" s="15" t="s">
        <v>67</v>
      </c>
      <c r="Q153" s="3">
        <v>0</v>
      </c>
      <c r="S153" s="3">
        <v>0</v>
      </c>
      <c r="U153" s="3">
        <v>0</v>
      </c>
      <c r="V153" s="3">
        <v>0</v>
      </c>
      <c r="AA153" s="3">
        <f t="shared" si="4"/>
        <v>0</v>
      </c>
    </row>
    <row r="154" spans="15:28" x14ac:dyDescent="0.25">
      <c r="O154" s="29">
        <v>8</v>
      </c>
      <c r="P154" s="15" t="s">
        <v>68</v>
      </c>
      <c r="Q154" s="3">
        <v>0</v>
      </c>
      <c r="S154" s="3">
        <v>0</v>
      </c>
      <c r="U154" s="3">
        <v>0</v>
      </c>
      <c r="V154" s="3">
        <v>0</v>
      </c>
      <c r="AA154" s="3">
        <f t="shared" si="4"/>
        <v>0</v>
      </c>
    </row>
    <row r="155" spans="15:28" x14ac:dyDescent="0.25">
      <c r="O155" s="29">
        <v>9</v>
      </c>
      <c r="P155" s="15" t="s">
        <v>69</v>
      </c>
      <c r="Q155" s="3">
        <v>0</v>
      </c>
      <c r="S155" s="3">
        <v>0</v>
      </c>
      <c r="U155" s="3">
        <v>0</v>
      </c>
      <c r="V155" s="3">
        <v>0</v>
      </c>
      <c r="AA155" s="3">
        <f t="shared" si="4"/>
        <v>0</v>
      </c>
    </row>
    <row r="158" spans="15:28" x14ac:dyDescent="0.25">
      <c r="O158" s="15"/>
      <c r="P158" s="15"/>
      <c r="AA158" s="16" t="s">
        <v>10</v>
      </c>
      <c r="AB158" s="17"/>
    </row>
    <row r="159" spans="15:28" x14ac:dyDescent="0.25">
      <c r="O159" s="15"/>
      <c r="P159" s="15"/>
      <c r="Q159" s="24" t="s">
        <v>13</v>
      </c>
      <c r="R159" s="24" t="s">
        <v>14</v>
      </c>
      <c r="S159" s="24" t="s">
        <v>15</v>
      </c>
      <c r="T159" s="24" t="s">
        <v>16</v>
      </c>
      <c r="U159" s="24" t="s">
        <v>17</v>
      </c>
      <c r="V159" s="24" t="s">
        <v>18</v>
      </c>
      <c r="W159" s="24" t="s">
        <v>19</v>
      </c>
      <c r="X159" s="24" t="s">
        <v>20</v>
      </c>
      <c r="Y159" s="24" t="s">
        <v>21</v>
      </c>
      <c r="Z159" s="24" t="s">
        <v>22</v>
      </c>
      <c r="AA159" s="24" t="s">
        <v>23</v>
      </c>
    </row>
    <row r="160" spans="15:28" x14ac:dyDescent="0.25">
      <c r="O160" s="15"/>
      <c r="P160" s="15"/>
    </row>
    <row r="161" spans="15:27" x14ac:dyDescent="0.25">
      <c r="O161" s="15" t="s">
        <v>24</v>
      </c>
      <c r="P161" s="15"/>
    </row>
    <row r="162" spans="15:27" x14ac:dyDescent="0.25">
      <c r="O162" s="29">
        <v>1</v>
      </c>
      <c r="P162" s="15" t="s">
        <v>25</v>
      </c>
      <c r="Q162" s="3">
        <v>0</v>
      </c>
      <c r="S162" s="3">
        <v>0</v>
      </c>
      <c r="T162" s="3">
        <v>0</v>
      </c>
      <c r="U162" s="3">
        <v>0</v>
      </c>
    </row>
    <row r="163" spans="15:27" ht="30" x14ac:dyDescent="0.25">
      <c r="O163" s="29">
        <v>2</v>
      </c>
      <c r="P163" s="31" t="s">
        <v>26</v>
      </c>
      <c r="Q163" s="3">
        <v>0</v>
      </c>
      <c r="S163" s="3">
        <v>0</v>
      </c>
      <c r="T163" s="3">
        <v>0</v>
      </c>
      <c r="U163" s="3">
        <v>0</v>
      </c>
    </row>
    <row r="164" spans="15:27" x14ac:dyDescent="0.25">
      <c r="O164" s="15" t="s">
        <v>27</v>
      </c>
      <c r="P164" s="15"/>
    </row>
    <row r="165" spans="15:27" x14ac:dyDescent="0.25">
      <c r="O165" s="29">
        <v>1</v>
      </c>
      <c r="P165" s="15" t="s">
        <v>28</v>
      </c>
      <c r="Q165" s="3">
        <v>0</v>
      </c>
      <c r="S165" s="3">
        <v>0</v>
      </c>
      <c r="T165" s="3">
        <v>0</v>
      </c>
      <c r="U165" s="3">
        <v>0</v>
      </c>
      <c r="V165" s="3">
        <v>0</v>
      </c>
      <c r="AA165" s="3">
        <f>SUM(Q165:Z165)</f>
        <v>0</v>
      </c>
    </row>
    <row r="166" spans="15:27" x14ac:dyDescent="0.25">
      <c r="O166" s="29"/>
      <c r="P166" s="15" t="s">
        <v>30</v>
      </c>
      <c r="Q166" s="3">
        <v>0</v>
      </c>
      <c r="S166" s="3">
        <v>0</v>
      </c>
      <c r="T166" s="3">
        <v>0</v>
      </c>
      <c r="U166" s="3">
        <v>0</v>
      </c>
      <c r="V166" s="3">
        <v>0</v>
      </c>
      <c r="AA166" s="3">
        <f>SUM(Q166:Z166)</f>
        <v>0</v>
      </c>
    </row>
    <row r="167" spans="15:27" x14ac:dyDescent="0.25">
      <c r="O167" s="29">
        <v>2</v>
      </c>
      <c r="P167" s="15" t="s">
        <v>31</v>
      </c>
      <c r="Q167" s="3">
        <v>0</v>
      </c>
      <c r="S167" s="3">
        <v>0</v>
      </c>
      <c r="T167" s="3">
        <v>0</v>
      </c>
      <c r="U167" s="3">
        <v>0</v>
      </c>
      <c r="V167" s="3">
        <v>0</v>
      </c>
      <c r="AA167" s="3">
        <f>SUM(Q167:Z167)</f>
        <v>0</v>
      </c>
    </row>
    <row r="168" spans="15:27" x14ac:dyDescent="0.25">
      <c r="O168" s="29">
        <v>3</v>
      </c>
      <c r="P168" s="15" t="s">
        <v>32</v>
      </c>
      <c r="Q168" s="3">
        <v>0</v>
      </c>
      <c r="S168" s="3">
        <v>0</v>
      </c>
      <c r="T168" s="3">
        <v>0</v>
      </c>
      <c r="U168" s="3">
        <v>0</v>
      </c>
      <c r="V168" s="3">
        <v>0</v>
      </c>
      <c r="AA168" s="3">
        <f>SUM(Q168:Z168)</f>
        <v>0</v>
      </c>
    </row>
    <row r="169" spans="15:27" x14ac:dyDescent="0.25">
      <c r="O169" s="29">
        <v>4</v>
      </c>
      <c r="P169" s="15" t="s">
        <v>33</v>
      </c>
      <c r="Q169" s="3">
        <v>0</v>
      </c>
      <c r="S169" s="3">
        <v>0</v>
      </c>
      <c r="T169" s="3">
        <v>0</v>
      </c>
      <c r="U169" s="3">
        <v>0</v>
      </c>
      <c r="V169" s="3">
        <v>0</v>
      </c>
      <c r="AA169" s="3">
        <f>SUM(Q169:Z169)</f>
        <v>0</v>
      </c>
    </row>
    <row r="170" spans="15:27" x14ac:dyDescent="0.25">
      <c r="O170" s="15" t="s">
        <v>35</v>
      </c>
      <c r="P170" s="15"/>
      <c r="Q170" s="3">
        <v>0</v>
      </c>
    </row>
    <row r="171" spans="15:27" x14ac:dyDescent="0.25">
      <c r="O171" s="15" t="s">
        <v>37</v>
      </c>
      <c r="P171" s="15" t="s">
        <v>36</v>
      </c>
      <c r="S171" s="3">
        <v>0</v>
      </c>
      <c r="T171" s="3">
        <v>0</v>
      </c>
      <c r="U171" s="3">
        <v>0</v>
      </c>
      <c r="V171" s="3">
        <v>0</v>
      </c>
      <c r="AA171" s="3">
        <f t="shared" ref="AA171:AA181" si="5">SUM(Q171:Z171)</f>
        <v>0</v>
      </c>
    </row>
    <row r="172" spans="15:27" x14ac:dyDescent="0.25">
      <c r="O172" s="15" t="s">
        <v>39</v>
      </c>
      <c r="P172" s="15" t="s">
        <v>38</v>
      </c>
      <c r="Q172" s="3">
        <v>0</v>
      </c>
      <c r="S172" s="3">
        <v>0</v>
      </c>
      <c r="T172" s="3">
        <v>0</v>
      </c>
      <c r="U172" s="3">
        <v>0</v>
      </c>
      <c r="V172" s="3">
        <v>0</v>
      </c>
      <c r="AA172" s="3">
        <f t="shared" si="5"/>
        <v>0</v>
      </c>
    </row>
    <row r="173" spans="15:27" x14ac:dyDescent="0.25">
      <c r="O173" s="15" t="s">
        <v>41</v>
      </c>
      <c r="P173" s="15" t="s">
        <v>40</v>
      </c>
      <c r="Q173" s="3">
        <v>0</v>
      </c>
      <c r="S173" s="3">
        <v>0</v>
      </c>
      <c r="T173" s="3">
        <v>0</v>
      </c>
      <c r="U173" s="3">
        <v>0</v>
      </c>
      <c r="V173" s="3">
        <v>0</v>
      </c>
      <c r="AA173" s="3">
        <f t="shared" si="5"/>
        <v>0</v>
      </c>
    </row>
    <row r="174" spans="15:27" x14ac:dyDescent="0.25">
      <c r="O174" s="15" t="s">
        <v>43</v>
      </c>
      <c r="P174" s="15" t="s">
        <v>42</v>
      </c>
      <c r="Q174" s="3">
        <v>0</v>
      </c>
      <c r="S174" s="3">
        <v>0</v>
      </c>
      <c r="T174" s="3">
        <v>0</v>
      </c>
      <c r="U174" s="3">
        <v>0</v>
      </c>
      <c r="V174" s="3">
        <v>0</v>
      </c>
      <c r="AA174" s="3">
        <f t="shared" si="5"/>
        <v>0</v>
      </c>
    </row>
    <row r="175" spans="15:27" x14ac:dyDescent="0.25">
      <c r="O175" s="15" t="s">
        <v>45</v>
      </c>
      <c r="P175" s="15" t="s">
        <v>44</v>
      </c>
      <c r="Q175" s="3">
        <v>0</v>
      </c>
      <c r="S175" s="3">
        <v>0</v>
      </c>
      <c r="T175" s="3">
        <v>0</v>
      </c>
      <c r="U175" s="3">
        <v>0</v>
      </c>
      <c r="V175" s="3">
        <v>0</v>
      </c>
      <c r="AA175" s="3">
        <f t="shared" si="5"/>
        <v>0</v>
      </c>
    </row>
    <row r="176" spans="15:27" x14ac:dyDescent="0.25">
      <c r="O176" s="15" t="s">
        <v>47</v>
      </c>
      <c r="P176" s="15" t="s">
        <v>46</v>
      </c>
      <c r="Q176" s="3">
        <v>0</v>
      </c>
      <c r="S176" s="3">
        <v>0</v>
      </c>
      <c r="T176" s="3">
        <v>0</v>
      </c>
      <c r="U176" s="3">
        <v>0</v>
      </c>
      <c r="V176" s="3">
        <v>0</v>
      </c>
      <c r="AA176" s="3">
        <f t="shared" si="5"/>
        <v>0</v>
      </c>
    </row>
    <row r="177" spans="15:27" x14ac:dyDescent="0.25">
      <c r="O177" s="15" t="s">
        <v>49</v>
      </c>
      <c r="P177" s="15" t="s">
        <v>48</v>
      </c>
      <c r="Q177" s="3">
        <v>0</v>
      </c>
      <c r="S177" s="3">
        <v>0</v>
      </c>
      <c r="T177" s="3">
        <v>0</v>
      </c>
      <c r="U177" s="3">
        <v>0</v>
      </c>
      <c r="V177" s="3">
        <v>0</v>
      </c>
      <c r="AA177" s="3">
        <f t="shared" si="5"/>
        <v>0</v>
      </c>
    </row>
    <row r="178" spans="15:27" x14ac:dyDescent="0.25">
      <c r="O178" s="15" t="s">
        <v>51</v>
      </c>
      <c r="P178" s="15" t="s">
        <v>50</v>
      </c>
      <c r="Q178" s="3">
        <v>0</v>
      </c>
      <c r="S178" s="3">
        <v>0</v>
      </c>
      <c r="T178" s="3">
        <v>0</v>
      </c>
      <c r="U178" s="3">
        <v>0</v>
      </c>
      <c r="V178" s="3">
        <v>0</v>
      </c>
      <c r="AA178" s="3">
        <f t="shared" si="5"/>
        <v>0</v>
      </c>
    </row>
    <row r="179" spans="15:27" x14ac:dyDescent="0.25">
      <c r="O179" s="15" t="s">
        <v>53</v>
      </c>
      <c r="P179" s="15" t="s">
        <v>52</v>
      </c>
      <c r="Q179" s="3">
        <v>0</v>
      </c>
      <c r="S179" s="3">
        <v>0</v>
      </c>
      <c r="T179" s="3">
        <v>0</v>
      </c>
      <c r="U179" s="3">
        <v>0</v>
      </c>
      <c r="V179" s="3">
        <v>0</v>
      </c>
      <c r="AA179" s="3">
        <f t="shared" si="5"/>
        <v>0</v>
      </c>
    </row>
    <row r="180" spans="15:27" x14ac:dyDescent="0.25">
      <c r="O180" s="15" t="s">
        <v>55</v>
      </c>
      <c r="P180" s="15" t="s">
        <v>54</v>
      </c>
      <c r="Q180" s="3">
        <v>0</v>
      </c>
      <c r="S180" s="3">
        <v>0</v>
      </c>
      <c r="T180" s="3">
        <v>0</v>
      </c>
      <c r="U180" s="3">
        <v>0</v>
      </c>
      <c r="V180" s="3">
        <v>0</v>
      </c>
      <c r="AA180" s="3">
        <f t="shared" si="5"/>
        <v>0</v>
      </c>
    </row>
    <row r="181" spans="15:27" x14ac:dyDescent="0.25">
      <c r="O181" s="15" t="s">
        <v>57</v>
      </c>
      <c r="P181" s="15" t="s">
        <v>56</v>
      </c>
      <c r="Q181" s="3">
        <v>0</v>
      </c>
      <c r="S181" s="3">
        <v>0</v>
      </c>
      <c r="T181" s="3">
        <v>0</v>
      </c>
      <c r="U181" s="3">
        <v>0</v>
      </c>
      <c r="V181" s="3">
        <v>0</v>
      </c>
      <c r="AA181" s="3">
        <f t="shared" si="5"/>
        <v>0</v>
      </c>
    </row>
    <row r="182" spans="15:27" x14ac:dyDescent="0.25">
      <c r="O182" s="41" t="s">
        <v>59</v>
      </c>
      <c r="P182" s="15" t="s">
        <v>58</v>
      </c>
      <c r="Q182" s="3">
        <v>0</v>
      </c>
      <c r="S182" s="3">
        <v>0</v>
      </c>
      <c r="T182" s="3">
        <v>0</v>
      </c>
    </row>
    <row r="183" spans="15:27" x14ac:dyDescent="0.25">
      <c r="O183" s="15" t="s">
        <v>60</v>
      </c>
      <c r="P183" s="15"/>
    </row>
    <row r="184" spans="15:27" x14ac:dyDescent="0.25">
      <c r="O184" s="29">
        <v>1</v>
      </c>
      <c r="P184" s="29" t="s">
        <v>61</v>
      </c>
      <c r="Q184" s="3">
        <v>0</v>
      </c>
      <c r="S184" s="3">
        <v>0</v>
      </c>
      <c r="T184" s="3">
        <v>0</v>
      </c>
      <c r="U184" s="3">
        <v>0</v>
      </c>
      <c r="V184" s="3">
        <v>0</v>
      </c>
    </row>
    <row r="185" spans="15:27" x14ac:dyDescent="0.25">
      <c r="O185" s="29">
        <v>2</v>
      </c>
      <c r="P185" s="29" t="s">
        <v>62</v>
      </c>
      <c r="Q185" s="3">
        <v>0</v>
      </c>
      <c r="S185" s="3">
        <v>0</v>
      </c>
      <c r="T185" s="3">
        <v>0</v>
      </c>
      <c r="U185" s="3">
        <v>0</v>
      </c>
      <c r="V185" s="3">
        <v>0</v>
      </c>
    </row>
    <row r="186" spans="15:27" x14ac:dyDescent="0.25">
      <c r="O186" s="29">
        <v>3</v>
      </c>
      <c r="P186" s="29" t="s">
        <v>63</v>
      </c>
      <c r="Q186" s="3">
        <v>0</v>
      </c>
      <c r="S186" s="3">
        <v>0</v>
      </c>
      <c r="T186" s="3">
        <v>0</v>
      </c>
      <c r="U186" s="3">
        <v>0</v>
      </c>
      <c r="V186" s="3">
        <v>0</v>
      </c>
    </row>
    <row r="187" spans="15:27" x14ac:dyDescent="0.25">
      <c r="O187" s="29">
        <v>4</v>
      </c>
      <c r="P187" s="29" t="s">
        <v>64</v>
      </c>
      <c r="Q187" s="3">
        <v>0</v>
      </c>
      <c r="S187" s="3">
        <v>0</v>
      </c>
      <c r="T187" s="3">
        <v>0</v>
      </c>
      <c r="U187" s="3">
        <v>0</v>
      </c>
      <c r="V187" s="3">
        <v>0</v>
      </c>
    </row>
    <row r="188" spans="15:27" x14ac:dyDescent="0.25">
      <c r="O188" s="29">
        <v>5</v>
      </c>
      <c r="P188" s="29" t="s">
        <v>65</v>
      </c>
      <c r="Q188" s="3">
        <v>0</v>
      </c>
      <c r="S188" s="3">
        <v>0</v>
      </c>
      <c r="T188" s="3">
        <v>0</v>
      </c>
      <c r="U188" s="3">
        <v>0</v>
      </c>
      <c r="V188" s="3">
        <v>0</v>
      </c>
    </row>
    <row r="189" spans="15:27" x14ac:dyDescent="0.25">
      <c r="O189" s="29">
        <v>6</v>
      </c>
      <c r="P189" s="15" t="s">
        <v>66</v>
      </c>
      <c r="Q189" s="3">
        <v>0</v>
      </c>
      <c r="S189" s="3">
        <v>0</v>
      </c>
      <c r="T189" s="3">
        <v>0</v>
      </c>
      <c r="U189" s="3">
        <v>0</v>
      </c>
      <c r="V189" s="3">
        <v>0</v>
      </c>
    </row>
    <row r="190" spans="15:27" x14ac:dyDescent="0.25">
      <c r="O190" s="29">
        <v>7</v>
      </c>
      <c r="P190" s="15" t="s">
        <v>67</v>
      </c>
      <c r="Q190" s="3">
        <v>0</v>
      </c>
      <c r="S190" s="3">
        <v>0</v>
      </c>
      <c r="T190" s="3">
        <v>0</v>
      </c>
      <c r="U190" s="3">
        <v>0</v>
      </c>
      <c r="V190" s="3">
        <v>0</v>
      </c>
    </row>
    <row r="191" spans="15:27" x14ac:dyDescent="0.25">
      <c r="O191" s="29">
        <v>8</v>
      </c>
      <c r="P191" s="15" t="s">
        <v>68</v>
      </c>
      <c r="Q191" s="3">
        <v>0</v>
      </c>
      <c r="S191" s="3">
        <v>0</v>
      </c>
      <c r="T191" s="3">
        <v>0</v>
      </c>
      <c r="U191" s="3">
        <v>0</v>
      </c>
      <c r="V191" s="3">
        <v>0</v>
      </c>
    </row>
    <row r="192" spans="15:27" x14ac:dyDescent="0.25">
      <c r="O192" s="29">
        <v>9</v>
      </c>
      <c r="P192" s="15" t="s">
        <v>69</v>
      </c>
      <c r="Q192" s="3">
        <v>0</v>
      </c>
      <c r="S192" s="3">
        <v>0</v>
      </c>
      <c r="T192" s="3">
        <v>0</v>
      </c>
      <c r="U192" s="3">
        <v>0</v>
      </c>
      <c r="V192" s="3">
        <v>0</v>
      </c>
    </row>
    <row r="195" spans="15:28" x14ac:dyDescent="0.25">
      <c r="O195" s="15"/>
      <c r="P195" s="15"/>
      <c r="AA195" s="16" t="s">
        <v>11</v>
      </c>
      <c r="AB195" s="17"/>
    </row>
    <row r="196" spans="15:28" x14ac:dyDescent="0.25">
      <c r="O196" s="15"/>
      <c r="P196" s="15"/>
      <c r="Q196" s="24" t="s">
        <v>13</v>
      </c>
      <c r="R196" s="24" t="s">
        <v>14</v>
      </c>
      <c r="S196" s="24" t="s">
        <v>15</v>
      </c>
      <c r="T196" s="24" t="s">
        <v>16</v>
      </c>
      <c r="U196" s="24" t="s">
        <v>17</v>
      </c>
      <c r="V196" s="24" t="s">
        <v>18</v>
      </c>
      <c r="W196" s="24" t="s">
        <v>19</v>
      </c>
      <c r="X196" s="24" t="s">
        <v>20</v>
      </c>
      <c r="Y196" s="24" t="s">
        <v>21</v>
      </c>
      <c r="Z196" s="24" t="s">
        <v>22</v>
      </c>
      <c r="AA196" s="24" t="s">
        <v>23</v>
      </c>
    </row>
    <row r="197" spans="15:28" x14ac:dyDescent="0.25">
      <c r="O197" s="15"/>
      <c r="P197" s="15"/>
    </row>
    <row r="198" spans="15:28" x14ac:dyDescent="0.25">
      <c r="O198" s="15" t="s">
        <v>24</v>
      </c>
      <c r="P198" s="15"/>
    </row>
    <row r="199" spans="15:28" x14ac:dyDescent="0.25">
      <c r="O199" s="29">
        <v>1</v>
      </c>
      <c r="P199" s="15" t="s">
        <v>25</v>
      </c>
      <c r="Q199" s="3">
        <v>0</v>
      </c>
      <c r="R199" s="3">
        <v>2</v>
      </c>
      <c r="S199" s="3">
        <v>2</v>
      </c>
      <c r="U199" s="3">
        <v>0</v>
      </c>
      <c r="Y199" s="3">
        <v>7</v>
      </c>
      <c r="Z199" s="3">
        <v>3</v>
      </c>
      <c r="AA199" s="3">
        <f>SUM(Q199:Z199)</f>
        <v>14</v>
      </c>
    </row>
    <row r="200" spans="15:28" ht="30" x14ac:dyDescent="0.25">
      <c r="O200" s="29">
        <v>2</v>
      </c>
      <c r="P200" s="31" t="s">
        <v>26</v>
      </c>
      <c r="Q200" s="3">
        <v>0</v>
      </c>
      <c r="S200" s="3">
        <v>0</v>
      </c>
      <c r="U200" s="3">
        <v>0</v>
      </c>
      <c r="Y200" s="3">
        <v>2</v>
      </c>
      <c r="AA200" s="3">
        <f t="shared" ref="AA200:AA229" si="6">SUM(Q200:Z200)</f>
        <v>2</v>
      </c>
    </row>
    <row r="201" spans="15:28" x14ac:dyDescent="0.25">
      <c r="O201" s="15" t="s">
        <v>27</v>
      </c>
      <c r="P201" s="15"/>
      <c r="AA201" s="3">
        <f t="shared" si="6"/>
        <v>0</v>
      </c>
    </row>
    <row r="202" spans="15:28" x14ac:dyDescent="0.25">
      <c r="O202" s="29">
        <v>1</v>
      </c>
      <c r="P202" s="15" t="s">
        <v>28</v>
      </c>
      <c r="Q202" s="3">
        <v>0</v>
      </c>
      <c r="S202" s="3">
        <v>0</v>
      </c>
      <c r="U202" s="3">
        <v>0</v>
      </c>
      <c r="V202" s="3">
        <v>0</v>
      </c>
      <c r="AA202" s="3">
        <f t="shared" si="6"/>
        <v>0</v>
      </c>
    </row>
    <row r="203" spans="15:28" x14ac:dyDescent="0.25">
      <c r="O203" s="29"/>
      <c r="P203" s="15" t="s">
        <v>30</v>
      </c>
      <c r="Q203" s="3">
        <v>0</v>
      </c>
      <c r="S203" s="3">
        <v>0</v>
      </c>
      <c r="U203" s="3">
        <v>0</v>
      </c>
      <c r="V203" s="3">
        <v>0</v>
      </c>
      <c r="AA203" s="3">
        <f t="shared" si="6"/>
        <v>0</v>
      </c>
    </row>
    <row r="204" spans="15:28" x14ac:dyDescent="0.25">
      <c r="O204" s="29">
        <v>2</v>
      </c>
      <c r="P204" s="15" t="s">
        <v>31</v>
      </c>
      <c r="Q204" s="3">
        <v>0</v>
      </c>
      <c r="S204" s="3">
        <v>0</v>
      </c>
      <c r="U204" s="3">
        <v>0</v>
      </c>
      <c r="V204" s="3">
        <v>0</v>
      </c>
      <c r="AA204" s="3">
        <f t="shared" si="6"/>
        <v>0</v>
      </c>
    </row>
    <row r="205" spans="15:28" x14ac:dyDescent="0.25">
      <c r="O205" s="29">
        <v>3</v>
      </c>
      <c r="P205" s="15" t="s">
        <v>32</v>
      </c>
      <c r="Q205" s="3">
        <v>1</v>
      </c>
      <c r="S205" s="3">
        <v>0</v>
      </c>
      <c r="U205" s="3">
        <v>0</v>
      </c>
      <c r="V205" s="3">
        <v>0</v>
      </c>
      <c r="AA205" s="3">
        <f t="shared" si="6"/>
        <v>1</v>
      </c>
    </row>
    <row r="206" spans="15:28" x14ac:dyDescent="0.25">
      <c r="O206" s="29">
        <v>4</v>
      </c>
      <c r="P206" s="15" t="s">
        <v>33</v>
      </c>
      <c r="Q206" s="3">
        <v>0</v>
      </c>
      <c r="S206" s="3">
        <v>0</v>
      </c>
      <c r="U206" s="3">
        <v>0</v>
      </c>
      <c r="V206" s="3">
        <v>0</v>
      </c>
      <c r="AA206" s="3">
        <f t="shared" si="6"/>
        <v>0</v>
      </c>
    </row>
    <row r="207" spans="15:28" x14ac:dyDescent="0.25">
      <c r="O207" s="15" t="s">
        <v>35</v>
      </c>
      <c r="P207" s="15"/>
      <c r="Q207" s="3">
        <v>0</v>
      </c>
      <c r="AA207" s="3">
        <f t="shared" si="6"/>
        <v>0</v>
      </c>
    </row>
    <row r="208" spans="15:28" x14ac:dyDescent="0.25">
      <c r="O208" s="15" t="s">
        <v>37</v>
      </c>
      <c r="P208" s="15" t="s">
        <v>36</v>
      </c>
      <c r="S208" s="3">
        <v>0</v>
      </c>
      <c r="U208" s="3">
        <v>0</v>
      </c>
      <c r="V208" s="3">
        <v>0</v>
      </c>
      <c r="Z208" s="3">
        <v>0</v>
      </c>
      <c r="AA208" s="3">
        <f t="shared" si="6"/>
        <v>0</v>
      </c>
    </row>
    <row r="209" spans="15:27" x14ac:dyDescent="0.25">
      <c r="O209" s="15" t="s">
        <v>39</v>
      </c>
      <c r="P209" s="15" t="s">
        <v>38</v>
      </c>
      <c r="Q209" s="3">
        <v>11</v>
      </c>
      <c r="R209" s="3">
        <v>14</v>
      </c>
      <c r="S209" s="3">
        <v>12</v>
      </c>
      <c r="T209" s="3">
        <v>3</v>
      </c>
      <c r="U209" s="3">
        <v>1</v>
      </c>
      <c r="V209" s="3">
        <v>1</v>
      </c>
      <c r="W209" s="3">
        <v>3</v>
      </c>
      <c r="X209" s="3">
        <v>5</v>
      </c>
      <c r="Y209" s="3">
        <v>19</v>
      </c>
      <c r="Z209" s="3">
        <v>0</v>
      </c>
      <c r="AA209" s="3">
        <f t="shared" si="6"/>
        <v>69</v>
      </c>
    </row>
    <row r="210" spans="15:27" x14ac:dyDescent="0.25">
      <c r="O210" s="15" t="s">
        <v>41</v>
      </c>
      <c r="P210" s="15" t="s">
        <v>40</v>
      </c>
      <c r="Q210" s="3">
        <v>15</v>
      </c>
      <c r="S210" s="3">
        <v>9</v>
      </c>
      <c r="U210" s="3">
        <v>0</v>
      </c>
      <c r="V210" s="3">
        <v>0</v>
      </c>
      <c r="Y210" s="3">
        <v>13</v>
      </c>
      <c r="Z210" s="3">
        <v>0</v>
      </c>
      <c r="AA210" s="3">
        <f t="shared" si="6"/>
        <v>37</v>
      </c>
    </row>
    <row r="211" spans="15:27" x14ac:dyDescent="0.25">
      <c r="O211" s="15" t="s">
        <v>43</v>
      </c>
      <c r="P211" s="15" t="s">
        <v>42</v>
      </c>
      <c r="Q211" s="3">
        <v>0</v>
      </c>
      <c r="S211" s="3">
        <v>0</v>
      </c>
      <c r="U211" s="3">
        <v>0</v>
      </c>
      <c r="V211" s="3">
        <v>0</v>
      </c>
      <c r="Z211" s="3">
        <v>0</v>
      </c>
      <c r="AA211" s="3">
        <f t="shared" si="6"/>
        <v>0</v>
      </c>
    </row>
    <row r="212" spans="15:27" x14ac:dyDescent="0.25">
      <c r="O212" s="15" t="s">
        <v>45</v>
      </c>
      <c r="P212" s="15" t="s">
        <v>44</v>
      </c>
      <c r="Q212" s="3">
        <v>0</v>
      </c>
      <c r="S212" s="3">
        <v>6</v>
      </c>
      <c r="U212" s="3">
        <v>0</v>
      </c>
      <c r="V212" s="3">
        <v>0</v>
      </c>
      <c r="Z212" s="3">
        <v>0</v>
      </c>
      <c r="AA212" s="3">
        <f t="shared" si="6"/>
        <v>6</v>
      </c>
    </row>
    <row r="213" spans="15:27" x14ac:dyDescent="0.25">
      <c r="O213" s="15" t="s">
        <v>47</v>
      </c>
      <c r="P213" s="15" t="s">
        <v>46</v>
      </c>
      <c r="Q213" s="3">
        <v>5</v>
      </c>
      <c r="R213" s="3">
        <v>32</v>
      </c>
      <c r="S213" s="3">
        <v>51</v>
      </c>
      <c r="T213" s="3">
        <v>60</v>
      </c>
      <c r="U213" s="3">
        <v>0</v>
      </c>
      <c r="V213" s="3">
        <v>28</v>
      </c>
      <c r="W213" s="3">
        <v>28</v>
      </c>
      <c r="X213" s="3">
        <v>13</v>
      </c>
      <c r="Z213" s="3">
        <v>80</v>
      </c>
      <c r="AA213" s="3">
        <f t="shared" si="6"/>
        <v>297</v>
      </c>
    </row>
    <row r="214" spans="15:27" x14ac:dyDescent="0.25">
      <c r="O214" s="15" t="s">
        <v>49</v>
      </c>
      <c r="P214" s="15" t="s">
        <v>48</v>
      </c>
      <c r="Q214" s="3">
        <v>34</v>
      </c>
      <c r="R214" s="3">
        <v>1</v>
      </c>
      <c r="S214" s="3">
        <v>14</v>
      </c>
      <c r="T214" s="3">
        <v>14</v>
      </c>
      <c r="U214" s="3">
        <v>0</v>
      </c>
      <c r="V214" s="3">
        <v>5</v>
      </c>
      <c r="W214" s="3">
        <v>9</v>
      </c>
      <c r="Z214" s="3">
        <v>4</v>
      </c>
      <c r="AA214" s="3">
        <f t="shared" si="6"/>
        <v>81</v>
      </c>
    </row>
    <row r="215" spans="15:27" x14ac:dyDescent="0.25">
      <c r="O215" s="15" t="s">
        <v>51</v>
      </c>
      <c r="P215" s="15" t="s">
        <v>50</v>
      </c>
      <c r="Q215" s="3">
        <v>4</v>
      </c>
      <c r="R215" s="3">
        <v>7</v>
      </c>
      <c r="S215" s="3">
        <v>19</v>
      </c>
      <c r="T215" s="3">
        <v>5</v>
      </c>
      <c r="U215" s="3">
        <v>0</v>
      </c>
      <c r="V215" s="3">
        <v>0</v>
      </c>
      <c r="W215" s="3">
        <v>2</v>
      </c>
      <c r="X215" s="3">
        <v>1</v>
      </c>
      <c r="Z215" s="3">
        <v>11</v>
      </c>
      <c r="AA215" s="3">
        <f t="shared" si="6"/>
        <v>49</v>
      </c>
    </row>
    <row r="216" spans="15:27" x14ac:dyDescent="0.25">
      <c r="O216" s="15" t="s">
        <v>53</v>
      </c>
      <c r="P216" s="15" t="s">
        <v>52</v>
      </c>
      <c r="Q216" s="3">
        <v>3</v>
      </c>
      <c r="S216" s="3">
        <v>4</v>
      </c>
      <c r="T216" s="3">
        <v>25</v>
      </c>
      <c r="U216" s="3">
        <v>0</v>
      </c>
      <c r="V216" s="3">
        <v>0</v>
      </c>
      <c r="X216" s="3">
        <v>1</v>
      </c>
      <c r="Z216" s="3">
        <v>3</v>
      </c>
      <c r="AA216" s="3">
        <f t="shared" si="6"/>
        <v>36</v>
      </c>
    </row>
    <row r="217" spans="15:27" x14ac:dyDescent="0.25">
      <c r="O217" s="15" t="s">
        <v>55</v>
      </c>
      <c r="P217" s="15" t="s">
        <v>54</v>
      </c>
      <c r="Q217" s="3">
        <v>1</v>
      </c>
      <c r="S217" s="3">
        <v>1</v>
      </c>
      <c r="U217" s="3">
        <v>0</v>
      </c>
      <c r="V217" s="3">
        <v>0</v>
      </c>
      <c r="Z217" s="3">
        <v>0</v>
      </c>
      <c r="AA217" s="3">
        <f t="shared" si="6"/>
        <v>2</v>
      </c>
    </row>
    <row r="218" spans="15:27" x14ac:dyDescent="0.25">
      <c r="O218" s="15" t="s">
        <v>57</v>
      </c>
      <c r="P218" s="15" t="s">
        <v>56</v>
      </c>
      <c r="Q218" s="3">
        <v>0</v>
      </c>
      <c r="S218" s="3">
        <v>1</v>
      </c>
      <c r="U218" s="3">
        <v>0</v>
      </c>
      <c r="V218" s="3">
        <v>0</v>
      </c>
      <c r="Z218" s="3">
        <v>0</v>
      </c>
      <c r="AA218" s="3">
        <f t="shared" si="6"/>
        <v>1</v>
      </c>
    </row>
    <row r="219" spans="15:27" x14ac:dyDescent="0.25">
      <c r="O219" s="41" t="s">
        <v>59</v>
      </c>
      <c r="P219" s="15" t="s">
        <v>58</v>
      </c>
      <c r="Q219" s="3">
        <v>0</v>
      </c>
      <c r="S219" s="3">
        <v>1</v>
      </c>
      <c r="Y219" s="3">
        <v>2</v>
      </c>
      <c r="Z219" s="3">
        <v>1</v>
      </c>
      <c r="AA219" s="3">
        <f t="shared" si="6"/>
        <v>4</v>
      </c>
    </row>
    <row r="220" spans="15:27" x14ac:dyDescent="0.25">
      <c r="O220" s="15" t="s">
        <v>60</v>
      </c>
      <c r="P220" s="15"/>
      <c r="AA220" s="3">
        <f t="shared" si="6"/>
        <v>0</v>
      </c>
    </row>
    <row r="221" spans="15:27" x14ac:dyDescent="0.25">
      <c r="O221" s="29">
        <v>1</v>
      </c>
      <c r="P221" s="29" t="s">
        <v>61</v>
      </c>
      <c r="Q221" s="3">
        <v>0</v>
      </c>
      <c r="S221" s="3">
        <v>0</v>
      </c>
      <c r="U221" s="3">
        <v>0</v>
      </c>
      <c r="V221" s="3">
        <v>0</v>
      </c>
      <c r="Z221" s="3">
        <v>0</v>
      </c>
      <c r="AA221" s="3">
        <f t="shared" si="6"/>
        <v>0</v>
      </c>
    </row>
    <row r="222" spans="15:27" x14ac:dyDescent="0.25">
      <c r="O222" s="29">
        <v>2</v>
      </c>
      <c r="P222" s="29" t="s">
        <v>62</v>
      </c>
      <c r="Q222" s="3">
        <v>0</v>
      </c>
      <c r="R222" s="3">
        <v>1</v>
      </c>
      <c r="S222" s="3">
        <v>1</v>
      </c>
      <c r="U222" s="3">
        <v>0</v>
      </c>
      <c r="V222" s="3">
        <v>0</v>
      </c>
      <c r="Z222" s="3">
        <v>0</v>
      </c>
      <c r="AA222" s="3">
        <f t="shared" si="6"/>
        <v>2</v>
      </c>
    </row>
    <row r="223" spans="15:27" x14ac:dyDescent="0.25">
      <c r="O223" s="29">
        <v>3</v>
      </c>
      <c r="P223" s="29" t="s">
        <v>63</v>
      </c>
      <c r="Q223" s="3">
        <v>0</v>
      </c>
      <c r="S223" s="3">
        <v>1</v>
      </c>
      <c r="T223" s="3">
        <v>2</v>
      </c>
      <c r="U223" s="3">
        <v>1</v>
      </c>
      <c r="V223" s="3">
        <v>0</v>
      </c>
      <c r="W223" s="3">
        <v>3</v>
      </c>
      <c r="Z223" s="3">
        <v>0</v>
      </c>
      <c r="AA223" s="3">
        <f t="shared" si="6"/>
        <v>7</v>
      </c>
    </row>
    <row r="224" spans="15:27" x14ac:dyDescent="0.25">
      <c r="O224" s="29">
        <v>4</v>
      </c>
      <c r="P224" s="29" t="s">
        <v>64</v>
      </c>
      <c r="Q224" s="3">
        <v>0</v>
      </c>
      <c r="S224" s="3">
        <v>0</v>
      </c>
      <c r="U224" s="3">
        <v>0</v>
      </c>
      <c r="V224" s="3">
        <v>0</v>
      </c>
      <c r="Z224" s="3">
        <v>0</v>
      </c>
      <c r="AA224" s="3">
        <f t="shared" si="6"/>
        <v>0</v>
      </c>
    </row>
    <row r="225" spans="15:27" x14ac:dyDescent="0.25">
      <c r="O225" s="29">
        <v>5</v>
      </c>
      <c r="P225" s="29" t="s">
        <v>65</v>
      </c>
      <c r="Q225" s="3">
        <v>2</v>
      </c>
      <c r="S225" s="3">
        <v>0</v>
      </c>
      <c r="T225" s="3">
        <v>1</v>
      </c>
      <c r="U225" s="3">
        <v>1</v>
      </c>
      <c r="V225" s="3">
        <v>0</v>
      </c>
      <c r="Z225" s="3">
        <v>0</v>
      </c>
      <c r="AA225" s="3">
        <f t="shared" si="6"/>
        <v>4</v>
      </c>
    </row>
    <row r="226" spans="15:27" x14ac:dyDescent="0.25">
      <c r="O226" s="29">
        <v>6</v>
      </c>
      <c r="P226" s="15" t="s">
        <v>66</v>
      </c>
      <c r="Q226" s="3">
        <v>49</v>
      </c>
      <c r="R226" s="3">
        <v>65</v>
      </c>
      <c r="S226" s="3">
        <v>66</v>
      </c>
      <c r="T226" s="3">
        <v>54</v>
      </c>
      <c r="U226" s="3">
        <v>22</v>
      </c>
      <c r="V226" s="3">
        <v>41</v>
      </c>
      <c r="W226" s="3">
        <v>18</v>
      </c>
      <c r="X226" s="3">
        <v>4</v>
      </c>
      <c r="Z226" s="3">
        <v>30</v>
      </c>
      <c r="AA226" s="3">
        <f t="shared" si="6"/>
        <v>349</v>
      </c>
    </row>
    <row r="227" spans="15:27" x14ac:dyDescent="0.25">
      <c r="O227" s="29">
        <v>7</v>
      </c>
      <c r="P227" s="15" t="s">
        <v>67</v>
      </c>
      <c r="Q227" s="3">
        <v>0</v>
      </c>
      <c r="S227" s="3">
        <v>0</v>
      </c>
      <c r="U227" s="3">
        <v>1</v>
      </c>
      <c r="V227" s="3">
        <v>1</v>
      </c>
      <c r="Z227" s="3">
        <v>2</v>
      </c>
      <c r="AA227" s="3">
        <f t="shared" si="6"/>
        <v>4</v>
      </c>
    </row>
    <row r="228" spans="15:27" x14ac:dyDescent="0.25">
      <c r="O228" s="29">
        <v>8</v>
      </c>
      <c r="P228" s="15" t="s">
        <v>68</v>
      </c>
      <c r="Q228" s="3">
        <v>7</v>
      </c>
      <c r="R228" s="3">
        <v>11</v>
      </c>
      <c r="S228" s="3">
        <v>26</v>
      </c>
      <c r="T228" s="3">
        <v>19</v>
      </c>
      <c r="U228" s="3">
        <v>5</v>
      </c>
      <c r="V228" s="3">
        <v>0</v>
      </c>
      <c r="Z228" s="3">
        <v>16</v>
      </c>
      <c r="AA228" s="3">
        <f t="shared" si="6"/>
        <v>84</v>
      </c>
    </row>
    <row r="229" spans="15:27" x14ac:dyDescent="0.25">
      <c r="O229" s="29">
        <v>9</v>
      </c>
      <c r="P229" s="15" t="s">
        <v>69</v>
      </c>
      <c r="Q229" s="3">
        <v>0</v>
      </c>
      <c r="S229" s="3">
        <v>3</v>
      </c>
      <c r="T229" s="3">
        <v>0</v>
      </c>
      <c r="U229" s="3">
        <v>0</v>
      </c>
      <c r="V229" s="3">
        <v>0</v>
      </c>
      <c r="Z229" s="3">
        <v>0</v>
      </c>
      <c r="AA229" s="3">
        <f t="shared" si="6"/>
        <v>3</v>
      </c>
    </row>
  </sheetData>
  <mergeCells count="3">
    <mergeCell ref="A7:A8"/>
    <mergeCell ref="B7:B8"/>
    <mergeCell ref="A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2020-10-20T00:42:12Z</dcterms:created>
  <dcterms:modified xsi:type="dcterms:W3CDTF">2020-10-20T00:43:56Z</dcterms:modified>
</cp:coreProperties>
</file>