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 activeTab="5"/>
  </bookViews>
  <sheets>
    <sheet name="GANG. KEAMANAN HUTAN MATAIYANG" sheetId="1" r:id="rId1"/>
    <sheet name="HOTSPOT MATAIYANG" sheetId="2" r:id="rId2"/>
    <sheet name="Sheet3" sheetId="3" state="hidden" r:id="rId3"/>
    <sheet name="Sheet4" sheetId="4" state="hidden" r:id="rId4"/>
    <sheet name="GANGGUAN KEAMANAN HUTAN ROPANG" sheetId="6" r:id="rId5"/>
    <sheet name="GANG. KEAMANAN HUTAN BATUNYALEH" sheetId="7" r:id="rId6"/>
  </sheets>
  <definedNames>
    <definedName name="_xlnm._FilterDatabase" localSheetId="0" hidden="1">'GANG. KEAMANAN HUTAN MATAIYANG'!$A$6:$I$18</definedName>
    <definedName name="_xlnm._FilterDatabase" localSheetId="1" hidden="1">'HOTSPOT MATAIYANG'!$A$7:$H$20</definedName>
    <definedName name="_xlnm.Print_Area" localSheetId="0">'GANG. KEAMANAN HUTAN MATAIYANG'!$A$1:$I$27</definedName>
  </definedNames>
  <calcPr calcId="144525"/>
</workbook>
</file>

<file path=xl/calcChain.xml><?xml version="1.0" encoding="utf-8"?>
<calcChain xmlns="http://schemas.openxmlformats.org/spreadsheetml/2006/main">
  <c r="E48" i="7" l="1"/>
  <c r="E42" i="7"/>
  <c r="E47" i="7"/>
  <c r="E31" i="7"/>
  <c r="E13" i="7"/>
</calcChain>
</file>

<file path=xl/sharedStrings.xml><?xml version="1.0" encoding="utf-8"?>
<sst xmlns="http://schemas.openxmlformats.org/spreadsheetml/2006/main" count="503" uniqueCount="231">
  <si>
    <t xml:space="preserve">REKAPITULASI DATA GANGGUAN KEAMANAN HUTAN </t>
  </si>
  <si>
    <t xml:space="preserve">BALAI KESATUAN PENGELOLAAN HUTAN SEJORONG MATAIYANG </t>
  </si>
  <si>
    <t>No</t>
  </si>
  <si>
    <t>Lokasi</t>
  </si>
  <si>
    <t>Tipe Kerawanan</t>
  </si>
  <si>
    <t>Koordinat Lokasi  (UTM)</t>
  </si>
  <si>
    <t>Keterangan</t>
  </si>
  <si>
    <t>Kecamatan</t>
  </si>
  <si>
    <t>Desa/Dusun</t>
  </si>
  <si>
    <t>Detail Lokasi</t>
  </si>
  <si>
    <t>Nama Kawasan Hutan</t>
  </si>
  <si>
    <t>X</t>
  </si>
  <si>
    <t>Y</t>
  </si>
  <si>
    <t>Sekongkang</t>
  </si>
  <si>
    <t>Otakeris</t>
  </si>
  <si>
    <t>RTK.59</t>
  </si>
  <si>
    <t>ILG</t>
  </si>
  <si>
    <t>Telonang</t>
  </si>
  <si>
    <t>Telonang Atas</t>
  </si>
  <si>
    <t>PRB</t>
  </si>
  <si>
    <t>Telonang Baru</t>
  </si>
  <si>
    <t>Blok Brang Tatar</t>
  </si>
  <si>
    <t>Brang Ene</t>
  </si>
  <si>
    <t>Kalimantong</t>
  </si>
  <si>
    <t>Blok Jorok Bente</t>
  </si>
  <si>
    <t>Tatar</t>
  </si>
  <si>
    <t>Blok Olat Batu Pukis</t>
  </si>
  <si>
    <t>Jereweh</t>
  </si>
  <si>
    <t>Belo</t>
  </si>
  <si>
    <t>Blok Olat Murus</t>
  </si>
  <si>
    <t>PETI</t>
  </si>
  <si>
    <t>Tongo</t>
  </si>
  <si>
    <t>Blok Tiu Sipit</t>
  </si>
  <si>
    <t>Blok Olat Murang</t>
  </si>
  <si>
    <t>Blok Brang Sepang</t>
  </si>
  <si>
    <t xml:space="preserve">Mataiyang </t>
  </si>
  <si>
    <t>Blok Mataiyang</t>
  </si>
  <si>
    <t>RTK. 59</t>
  </si>
  <si>
    <t>Blok Ai Pare</t>
  </si>
  <si>
    <t>TIPE KERAWANAN</t>
  </si>
  <si>
    <t>TIPE KEGIATAN</t>
  </si>
  <si>
    <t>Sumbawa Barat,       ,               2020</t>
  </si>
  <si>
    <t>• PRB (Perambahan)</t>
  </si>
  <si>
    <t xml:space="preserve">• PATROLI </t>
  </si>
  <si>
    <t>Kepala Balai  KPH Sejorong Mataiyang Brang Rea</t>
  </si>
  <si>
    <t>• ILG (Illegal Logging)</t>
  </si>
  <si>
    <t>• PATROLI GABUNGAN (PG)</t>
  </si>
  <si>
    <t>• TSL (Tumbuhan dan Satwa Liar)</t>
  </si>
  <si>
    <t xml:space="preserve">• SOSIALISASI </t>
  </si>
  <si>
    <t>• PETI (Penambangan Illegal)</t>
  </si>
  <si>
    <t xml:space="preserve">• OPERASI </t>
  </si>
  <si>
    <t>• PNP (Penggunaan Non Prosedural)</t>
  </si>
  <si>
    <t>Syahril,SH</t>
  </si>
  <si>
    <t>NIP: 19691010 199803 1 014</t>
  </si>
  <si>
    <t>Sumber</t>
  </si>
  <si>
    <t>Tanggal</t>
  </si>
  <si>
    <t>Koordinat (UTM)</t>
  </si>
  <si>
    <t>Status Kawasan</t>
  </si>
  <si>
    <t>Pamhut</t>
  </si>
  <si>
    <t>50L 488060 9038770</t>
  </si>
  <si>
    <t>Ds Seloto Kec. Taliwang</t>
  </si>
  <si>
    <t>APL</t>
  </si>
  <si>
    <t>50L 480836 9050618</t>
  </si>
  <si>
    <t>Ds Senayan Kec. Poto Tano</t>
  </si>
  <si>
    <t>RTK 91</t>
  </si>
  <si>
    <t xml:space="preserve">50L 491142 9026590  </t>
  </si>
  <si>
    <t>Ds Kalimantong Kec. Brang Rea</t>
  </si>
  <si>
    <t>RTK 59</t>
  </si>
  <si>
    <t>Ds Maluk Kec Maluk</t>
  </si>
  <si>
    <t>Dominasi Semak</t>
  </si>
  <si>
    <t>Masyarakat</t>
  </si>
  <si>
    <t xml:space="preserve">50L 483805 9028620  </t>
  </si>
  <si>
    <t>Kel Menala Kec. Taliwang</t>
  </si>
  <si>
    <t>Hutan Produksi RTK 59</t>
  </si>
  <si>
    <t>Dominasi Pohon Jati</t>
  </si>
  <si>
    <t>50L 486861 9027549</t>
  </si>
  <si>
    <t>Ds Kalimantong Kec. Taliwang</t>
  </si>
  <si>
    <t xml:space="preserve">50L 482964 9034371 </t>
  </si>
  <si>
    <t>Ds Dalam Kec. Taliwang</t>
  </si>
  <si>
    <t>Hutan Lindung RTK 91</t>
  </si>
  <si>
    <t>Dominsi Semak</t>
  </si>
  <si>
    <t>Dominasi Bambu</t>
  </si>
  <si>
    <t xml:space="preserve">50L 483683 9030124 </t>
  </si>
  <si>
    <t>50L 480558 9049932</t>
  </si>
  <si>
    <t>Ds Kiantar Kec. Poto Tano</t>
  </si>
  <si>
    <t>50L 486452 9045968</t>
  </si>
  <si>
    <t>Ds Seteluk Atas Kec. Seteluk</t>
  </si>
  <si>
    <t>Hutan Produksi Terbatas RTK 59</t>
  </si>
  <si>
    <t>Dominasi Jati</t>
  </si>
  <si>
    <t xml:space="preserve"> 50L 496421 9038190</t>
  </si>
  <si>
    <t>Ds Bangkat Monteh Kec. Brang Rea</t>
  </si>
  <si>
    <t>Hutan Produksi RTK 60</t>
  </si>
  <si>
    <t>Ds Belo Kec. Jereweh</t>
  </si>
  <si>
    <t>Hutan Konservasi RTK 59</t>
  </si>
  <si>
    <t>NO</t>
  </si>
  <si>
    <t>KECAMATAN</t>
  </si>
  <si>
    <t>DESA</t>
  </si>
  <si>
    <t>BLOK</t>
  </si>
  <si>
    <t>RTK</t>
  </si>
  <si>
    <t>JENIS</t>
  </si>
  <si>
    <t>LOKASI</t>
  </si>
  <si>
    <t>Hotspot</t>
  </si>
  <si>
    <t>KET</t>
  </si>
  <si>
    <t xml:space="preserve">Hasil Pemantaun </t>
  </si>
  <si>
    <t>Hutan Lindung RTK 59</t>
  </si>
  <si>
    <r>
      <t xml:space="preserve">LAPORAN POTENSI </t>
    </r>
    <r>
      <rPr>
        <b/>
        <i/>
        <sz val="12"/>
        <color theme="1"/>
        <rFont val="Tahoma"/>
        <family val="2"/>
      </rPr>
      <t>HOTSPOT</t>
    </r>
    <r>
      <rPr>
        <b/>
        <sz val="12"/>
        <color theme="1"/>
        <rFont val="Tahoma"/>
        <family val="2"/>
      </rPr>
      <t xml:space="preserve"> </t>
    </r>
  </si>
  <si>
    <t>Jenis Gangguan</t>
  </si>
  <si>
    <t>Koordinat</t>
  </si>
  <si>
    <t>Desa</t>
  </si>
  <si>
    <t>RPH</t>
  </si>
  <si>
    <t>KH</t>
  </si>
  <si>
    <t>Ranan</t>
  </si>
  <si>
    <t>Ropang</t>
  </si>
  <si>
    <t>Dodo Jaranpusang RTK 64</t>
  </si>
  <si>
    <t>ILLEGAL LOGGING</t>
  </si>
  <si>
    <t>RANAN/ KESA</t>
  </si>
  <si>
    <t>RANAN/ PARALENG</t>
  </si>
  <si>
    <t>RANAN/ LENGKRONG</t>
  </si>
  <si>
    <t>RANAN/ OLAT BAKAN</t>
  </si>
  <si>
    <t>PINTU KELUAR PENGANGKUTAN HASIL HUTAN ILLEGAL</t>
  </si>
  <si>
    <t>Perambahan</t>
  </si>
  <si>
    <t>Tambang Illegal</t>
  </si>
  <si>
    <t>RANAN/ KOKAR EMPAH 1</t>
  </si>
  <si>
    <t>RANAN/ KOKAR EMPAH 2</t>
  </si>
  <si>
    <t>RANAN/ KOKAR DODO</t>
  </si>
  <si>
    <t>RANAN/ KOKAR TRENG</t>
  </si>
  <si>
    <t>RANAN/ KOKAR LAPAN</t>
  </si>
  <si>
    <t>RANAN/ KOKAR BEKOLAR</t>
  </si>
  <si>
    <t>Lawin</t>
  </si>
  <si>
    <t>LAWIN/ OLAT PANDENG</t>
  </si>
  <si>
    <t>LAWIN/ LIANG KUNING</t>
  </si>
  <si>
    <t>LAWIN/ BELAKANG SD LAWIN</t>
  </si>
  <si>
    <t>LAWIN/ JALAN TANI SURI</t>
  </si>
  <si>
    <t>PERAMBAHAN HUTAN</t>
  </si>
  <si>
    <t>LAWIN/ MUNDUR</t>
  </si>
  <si>
    <t>ROPANG/ SEBUNGA</t>
  </si>
  <si>
    <t>ROPANG/ JALAN TANI SEBAJANG</t>
  </si>
  <si>
    <t>ROPANG/ SEBAJANG</t>
  </si>
  <si>
    <t>PERAMBAHAN HUTAN DAN KEBAKARAN HUTAN</t>
  </si>
  <si>
    <t>ROPANG/ KELABIS</t>
  </si>
  <si>
    <t>Sepukur</t>
  </si>
  <si>
    <t>Lantung</t>
  </si>
  <si>
    <t>SEPUKUR/PELONDANG</t>
  </si>
  <si>
    <t>SEPUKUR/ BRANG NUNANG</t>
  </si>
  <si>
    <t>PERAMBAHAN DAN KEBAKARAN HUTAN</t>
  </si>
  <si>
    <t>SEPUKUR/ BATU PASUK</t>
  </si>
  <si>
    <t>SEPUKUR/ LIANG JONGE</t>
  </si>
  <si>
    <t>LANTUNG/ BRANG REA</t>
  </si>
  <si>
    <t>LANTUNG/ AI MATA</t>
  </si>
  <si>
    <t>LANTUNG/ SAMPING PLN</t>
  </si>
  <si>
    <t>Mama</t>
  </si>
  <si>
    <t>PERLADANGAN LIAR</t>
  </si>
  <si>
    <t>BENDUNGAN MAMA</t>
  </si>
  <si>
    <t>KEBAKARAN HUTAN</t>
  </si>
  <si>
    <t>Ledang</t>
  </si>
  <si>
    <t>Rentung Sabokas RTK 46</t>
  </si>
  <si>
    <t>Lito</t>
  </si>
  <si>
    <t>Batutering</t>
  </si>
  <si>
    <t>Samoko Lito RTK 89</t>
  </si>
  <si>
    <t>Ai Jelat</t>
  </si>
  <si>
    <t>Jeruk Jamping</t>
  </si>
  <si>
    <t>Sebasang</t>
  </si>
  <si>
    <t>Pusuk Pao RTK 38</t>
  </si>
  <si>
    <t>Batu korok</t>
  </si>
  <si>
    <t>Baturering</t>
  </si>
  <si>
    <t>asin kesel</t>
  </si>
  <si>
    <t>uma pungka</t>
  </si>
  <si>
    <t>Nama Lokasi (Dusun/Desa)</t>
  </si>
  <si>
    <t>Selang</t>
  </si>
  <si>
    <t>Kode</t>
  </si>
  <si>
    <t>Length</t>
  </si>
  <si>
    <t>Luas (Ha)</t>
  </si>
  <si>
    <t>Sengkrek-Luk</t>
  </si>
  <si>
    <t>Sempe</t>
  </si>
  <si>
    <t>Pusu</t>
  </si>
  <si>
    <t>Punik</t>
  </si>
  <si>
    <t>Pernek</t>
  </si>
  <si>
    <t>Kanar</t>
  </si>
  <si>
    <t>Kampung Banjir-Serading</t>
  </si>
  <si>
    <t>Boak - Buin Soway</t>
  </si>
  <si>
    <t>A</t>
  </si>
  <si>
    <t>B</t>
  </si>
  <si>
    <t>C</t>
  </si>
  <si>
    <t>E</t>
  </si>
  <si>
    <t>F</t>
  </si>
  <si>
    <t>G</t>
  </si>
  <si>
    <t>H</t>
  </si>
  <si>
    <t>I</t>
  </si>
  <si>
    <t>D</t>
  </si>
  <si>
    <t>Total 1</t>
  </si>
  <si>
    <t>Areal Rawan Illegal Loging</t>
  </si>
  <si>
    <t>Sampar Maras</t>
  </si>
  <si>
    <t>Pandan Sari/Rejeng</t>
  </si>
  <si>
    <t>Kelungkung</t>
  </si>
  <si>
    <t>Kerekeh</t>
  </si>
  <si>
    <t>Kerekeh 2</t>
  </si>
  <si>
    <t xml:space="preserve">Kanar 2 </t>
  </si>
  <si>
    <t>Kampung Banjir-Serading 2</t>
  </si>
  <si>
    <t>Jompang</t>
  </si>
  <si>
    <t>Boak</t>
  </si>
  <si>
    <t>Batudulang</t>
  </si>
  <si>
    <t>Batudulang 2</t>
  </si>
  <si>
    <t>Batu Beling</t>
  </si>
  <si>
    <t>Uma Buntar</t>
  </si>
  <si>
    <t>Areal Rawan Perambahan</t>
  </si>
  <si>
    <t>J</t>
  </si>
  <si>
    <t>K</t>
  </si>
  <si>
    <t>L</t>
  </si>
  <si>
    <t>M</t>
  </si>
  <si>
    <t>N</t>
  </si>
  <si>
    <t>O</t>
  </si>
  <si>
    <t>P</t>
  </si>
  <si>
    <t>Q</t>
  </si>
  <si>
    <t>Total 2</t>
  </si>
  <si>
    <t>Total 3</t>
  </si>
  <si>
    <t>Areal Rawan Kebakaran Hutan dan Lahan</t>
  </si>
  <si>
    <t>Kelungkung 2</t>
  </si>
  <si>
    <t>Serading</t>
  </si>
  <si>
    <t xml:space="preserve">Kelungkung 1 </t>
  </si>
  <si>
    <t>Kampung Banjir - Seranding</t>
  </si>
  <si>
    <t>Boak B - Taloa</t>
  </si>
  <si>
    <t>Batudulang 1</t>
  </si>
  <si>
    <t xml:space="preserve">Total 4 </t>
  </si>
  <si>
    <t>Total Areal Rawan 1+2+3+4</t>
  </si>
  <si>
    <t>Areal Alih Fungsi Hutan</t>
  </si>
  <si>
    <t>Serading 1</t>
  </si>
  <si>
    <t>Serading 2</t>
  </si>
  <si>
    <t>Buin Soway - Boak 1</t>
  </si>
  <si>
    <t>Buin Soway - Boak 2</t>
  </si>
  <si>
    <t>DATA GANGGUAN KEAMANAN HUTAN BKPH BATUNYALEH TAHUN 2020</t>
  </si>
  <si>
    <t>DATA LOKASI KERAWANAN GANGGUAN KEAMANAN HUTAN BKPH ROPANG TAHUN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</si>
</sst>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u/>
      <sz val="8"/>
      <color theme="1"/>
      <name val="Calibri"/>
      <family val="2"/>
      <scheme val="minor"/>
    </font>
    <font>
      <b/>
      <sz val="12"/>
      <color theme="1"/>
      <name val="Tahoma"/>
      <family val="2"/>
    </font>
    <font>
      <b/>
      <i/>
      <sz val="12"/>
      <color theme="1"/>
      <name val="Tahoma"/>
      <family val="2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u/>
      <sz val="11"/>
      <color theme="1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2"/>
      <color theme="1"/>
      <name val="Tahoma"/>
      <family val="2"/>
    </font>
    <font>
      <sz val="12"/>
      <color rgb="FF000000"/>
      <name val="Tahoma"/>
      <family val="2"/>
    </font>
    <font>
      <b/>
      <sz val="16"/>
      <color theme="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26">
    <border>
      <left/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ck">
        <color auto="1"/>
      </right>
      <top/>
      <bottom style="double">
        <color auto="1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13" fillId="0" borderId="0"/>
  </cellStyleXfs>
  <cellXfs count="119">
    <xf numFmtId="0" fontId="0" fillId="0" borderId="0" xfId="0"/>
    <xf numFmtId="0" fontId="2" fillId="0" borderId="0" xfId="0" applyFont="1" applyFill="1"/>
    <xf numFmtId="0" fontId="2" fillId="0" borderId="9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wrapText="1"/>
    </xf>
    <xf numFmtId="0" fontId="2" fillId="0" borderId="13" xfId="0" applyFont="1" applyFill="1" applyBorder="1" applyAlignment="1">
      <alignment horizontal="center" wrapText="1"/>
    </xf>
    <xf numFmtId="0" fontId="2" fillId="0" borderId="13" xfId="0" applyFont="1" applyFill="1" applyBorder="1" applyAlignment="1">
      <alignment wrapText="1"/>
    </xf>
    <xf numFmtId="1" fontId="2" fillId="0" borderId="13" xfId="0" applyNumberFormat="1" applyFont="1" applyFill="1" applyBorder="1" applyAlignment="1">
      <alignment horizontal="center" wrapText="1"/>
    </xf>
    <xf numFmtId="0" fontId="2" fillId="0" borderId="14" xfId="0" applyFont="1" applyFill="1" applyBorder="1" applyAlignment="1">
      <alignment wrapText="1"/>
    </xf>
    <xf numFmtId="0" fontId="2" fillId="0" borderId="0" xfId="0" applyFont="1" applyFill="1" applyAlignment="1">
      <alignment wrapText="1"/>
    </xf>
    <xf numFmtId="0" fontId="2" fillId="0" borderId="13" xfId="0" applyFont="1" applyFill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5" xfId="0" applyFont="1" applyFill="1" applyBorder="1"/>
    <xf numFmtId="0" fontId="2" fillId="0" borderId="16" xfId="0" applyFont="1" applyFill="1" applyBorder="1"/>
    <xf numFmtId="0" fontId="2" fillId="0" borderId="16" xfId="0" applyFont="1" applyFill="1" applyBorder="1" applyAlignment="1">
      <alignment horizontal="center"/>
    </xf>
    <xf numFmtId="0" fontId="2" fillId="0" borderId="17" xfId="0" applyFont="1" applyFill="1" applyBorder="1"/>
    <xf numFmtId="0" fontId="4" fillId="0" borderId="0" xfId="0" applyFont="1" applyFill="1"/>
    <xf numFmtId="0" fontId="2" fillId="0" borderId="0" xfId="0" applyFont="1" applyFill="1" applyAlignment="1"/>
    <xf numFmtId="0" fontId="0" fillId="0" borderId="0" xfId="0" applyAlignment="1"/>
    <xf numFmtId="0" fontId="9" fillId="0" borderId="13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0" fillId="0" borderId="13" xfId="0" applyBorder="1" applyAlignment="1">
      <alignment horizontal="center" wrapText="1"/>
    </xf>
    <xf numFmtId="0" fontId="0" fillId="0" borderId="13" xfId="0" applyBorder="1" applyAlignment="1">
      <alignment wrapText="1"/>
    </xf>
    <xf numFmtId="15" fontId="0" fillId="0" borderId="13" xfId="0" applyNumberFormat="1" applyFont="1" applyBorder="1" applyAlignment="1">
      <alignment wrapText="1"/>
    </xf>
    <xf numFmtId="0" fontId="0" fillId="0" borderId="13" xfId="0" applyBorder="1" applyAlignment="1">
      <alignment horizontal="center"/>
    </xf>
    <xf numFmtId="0" fontId="0" fillId="0" borderId="13" xfId="0" applyBorder="1" applyAlignment="1">
      <alignment horizontal="left" wrapText="1"/>
    </xf>
    <xf numFmtId="0" fontId="0" fillId="0" borderId="13" xfId="0" applyFill="1" applyBorder="1" applyAlignment="1">
      <alignment horizontal="left" wrapText="1"/>
    </xf>
    <xf numFmtId="0" fontId="0" fillId="0" borderId="13" xfId="0" applyFill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0" xfId="0" applyAlignment="1">
      <alignment wrapText="1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wrapText="1"/>
    </xf>
    <xf numFmtId="15" fontId="0" fillId="0" borderId="0" xfId="0" applyNumberFormat="1" applyFont="1" applyBorder="1" applyAlignment="1">
      <alignment wrapText="1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 wrapText="1"/>
    </xf>
    <xf numFmtId="0" fontId="0" fillId="0" borderId="0" xfId="0" applyFont="1" applyBorder="1"/>
    <xf numFmtId="0" fontId="0" fillId="0" borderId="0" xfId="0" applyBorder="1"/>
    <xf numFmtId="0" fontId="0" fillId="0" borderId="0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wrapText="1"/>
    </xf>
    <xf numFmtId="1" fontId="0" fillId="0" borderId="0" xfId="0" applyNumberFormat="1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 applyFill="1" applyBorder="1"/>
    <xf numFmtId="0" fontId="0" fillId="0" borderId="13" xfId="0" applyNumberFormat="1" applyFont="1" applyBorder="1" applyAlignment="1">
      <alignment wrapText="1"/>
    </xf>
    <xf numFmtId="0" fontId="0" fillId="0" borderId="0" xfId="0" applyNumberFormat="1" applyFont="1" applyBorder="1" applyAlignment="1">
      <alignment wrapText="1"/>
    </xf>
    <xf numFmtId="0" fontId="0" fillId="0" borderId="0" xfId="0" applyFill="1" applyBorder="1"/>
    <xf numFmtId="0" fontId="8" fillId="0" borderId="13" xfId="0" applyFont="1" applyBorder="1" applyAlignment="1">
      <alignment horizontal="center" vertical="center"/>
    </xf>
    <xf numFmtId="0" fontId="0" fillId="0" borderId="0" xfId="0" applyFont="1" applyFill="1"/>
    <xf numFmtId="0" fontId="0" fillId="0" borderId="0" xfId="0" applyFont="1" applyFill="1" applyAlignment="1"/>
    <xf numFmtId="0" fontId="13" fillId="0" borderId="0" xfId="1"/>
    <xf numFmtId="0" fontId="14" fillId="0" borderId="13" xfId="1" applyFont="1" applyBorder="1" applyAlignment="1">
      <alignment horizontal="center" vertical="center"/>
    </xf>
    <xf numFmtId="0" fontId="14" fillId="0" borderId="13" xfId="1" applyFont="1" applyBorder="1"/>
    <xf numFmtId="0" fontId="13" fillId="0" borderId="13" xfId="1" applyBorder="1"/>
    <xf numFmtId="0" fontId="14" fillId="0" borderId="13" xfId="1" applyFont="1" applyBorder="1" applyAlignment="1">
      <alignment vertical="center" wrapText="1"/>
    </xf>
    <xf numFmtId="0" fontId="14" fillId="0" borderId="13" xfId="1" applyFont="1" applyBorder="1" applyAlignment="1">
      <alignment vertical="center"/>
    </xf>
    <xf numFmtId="0" fontId="14" fillId="0" borderId="13" xfId="1" applyFont="1" applyBorder="1" applyAlignment="1">
      <alignment horizontal="center" vertical="center" wrapText="1"/>
    </xf>
    <xf numFmtId="0" fontId="14" fillId="0" borderId="24" xfId="1" applyFont="1" applyBorder="1" applyAlignment="1">
      <alignment horizontal="center" vertical="center" wrapText="1"/>
    </xf>
    <xf numFmtId="0" fontId="15" fillId="0" borderId="13" xfId="1" applyFont="1" applyBorder="1" applyAlignment="1">
      <alignment horizontal="center" vertical="center" wrapText="1"/>
    </xf>
    <xf numFmtId="0" fontId="14" fillId="0" borderId="13" xfId="1" applyFont="1" applyFill="1" applyBorder="1" applyAlignment="1">
      <alignment vertical="center"/>
    </xf>
    <xf numFmtId="0" fontId="15" fillId="0" borderId="13" xfId="1" applyFont="1" applyFill="1" applyBorder="1" applyAlignment="1">
      <alignment horizontal="center" vertical="center" wrapText="1"/>
    </xf>
    <xf numFmtId="0" fontId="14" fillId="0" borderId="19" xfId="1" applyFont="1" applyBorder="1" applyAlignment="1">
      <alignment horizontal="center" vertical="center"/>
    </xf>
    <xf numFmtId="0" fontId="14" fillId="0" borderId="19" xfId="1" applyFont="1" applyBorder="1" applyAlignment="1">
      <alignment horizontal="center" vertical="center" wrapText="1"/>
    </xf>
    <xf numFmtId="0" fontId="14" fillId="0" borderId="13" xfId="1" applyFont="1" applyFill="1" applyBorder="1" applyAlignment="1">
      <alignment horizontal="center" vertical="center" wrapText="1"/>
    </xf>
    <xf numFmtId="0" fontId="14" fillId="0" borderId="13" xfId="1" applyFont="1" applyFill="1" applyBorder="1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8" fillId="0" borderId="13" xfId="0" applyFont="1" applyBorder="1" applyAlignment="1">
      <alignment horizont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0" fillId="0" borderId="13" xfId="0" applyBorder="1" applyAlignment="1">
      <alignment horizontal="center" vertical="center"/>
    </xf>
    <xf numFmtId="0" fontId="14" fillId="0" borderId="19" xfId="1" applyFont="1" applyBorder="1" applyAlignment="1">
      <alignment horizontal="center" vertical="center" wrapText="1"/>
    </xf>
    <xf numFmtId="0" fontId="14" fillId="0" borderId="21" xfId="1" applyFont="1" applyBorder="1" applyAlignment="1">
      <alignment horizontal="center" vertical="center" wrapText="1"/>
    </xf>
    <xf numFmtId="0" fontId="14" fillId="0" borderId="19" xfId="1" applyFont="1" applyBorder="1" applyAlignment="1">
      <alignment horizontal="center" vertical="center"/>
    </xf>
    <xf numFmtId="0" fontId="14" fillId="0" borderId="20" xfId="1" applyFont="1" applyBorder="1" applyAlignment="1">
      <alignment horizontal="center" vertical="center"/>
    </xf>
    <xf numFmtId="0" fontId="14" fillId="0" borderId="21" xfId="1" applyFont="1" applyBorder="1" applyAlignment="1">
      <alignment horizontal="center" vertical="center"/>
    </xf>
    <xf numFmtId="0" fontId="14" fillId="0" borderId="20" xfId="1" applyFont="1" applyBorder="1" applyAlignment="1">
      <alignment horizontal="center" vertical="center" wrapText="1"/>
    </xf>
    <xf numFmtId="0" fontId="14" fillId="0" borderId="13" xfId="1" applyFont="1" applyBorder="1" applyAlignment="1">
      <alignment horizontal="center" vertical="center" wrapText="1"/>
    </xf>
    <xf numFmtId="0" fontId="14" fillId="0" borderId="22" xfId="1" applyFont="1" applyBorder="1" applyAlignment="1">
      <alignment horizontal="center" vertical="center" wrapText="1"/>
    </xf>
    <xf numFmtId="0" fontId="14" fillId="0" borderId="23" xfId="1" applyFont="1" applyBorder="1" applyAlignment="1">
      <alignment horizontal="center" vertical="center" wrapText="1"/>
    </xf>
    <xf numFmtId="0" fontId="14" fillId="0" borderId="13" xfId="1" applyFont="1" applyBorder="1" applyAlignment="1">
      <alignment horizontal="center" vertical="center"/>
    </xf>
    <xf numFmtId="0" fontId="14" fillId="0" borderId="25" xfId="1" applyFont="1" applyBorder="1" applyAlignment="1">
      <alignment horizontal="center" vertical="center" wrapText="1"/>
    </xf>
    <xf numFmtId="0" fontId="14" fillId="0" borderId="25" xfId="1" applyFont="1" applyBorder="1" applyAlignment="1">
      <alignment horizontal="center" vertical="center"/>
    </xf>
    <xf numFmtId="0" fontId="14" fillId="0" borderId="25" xfId="1" applyFont="1" applyBorder="1" applyAlignment="1">
      <alignment vertical="center"/>
    </xf>
    <xf numFmtId="0" fontId="14" fillId="0" borderId="25" xfId="1" applyFont="1" applyBorder="1" applyAlignment="1">
      <alignment vertical="center" wrapText="1"/>
    </xf>
    <xf numFmtId="0" fontId="6" fillId="2" borderId="25" xfId="1" applyFont="1" applyFill="1" applyBorder="1" applyAlignment="1">
      <alignment horizontal="center" vertical="center"/>
    </xf>
    <xf numFmtId="0" fontId="6" fillId="2" borderId="25" xfId="1" applyFont="1" applyFill="1" applyBorder="1" applyAlignment="1">
      <alignment horizontal="center" vertical="center"/>
    </xf>
    <xf numFmtId="0" fontId="14" fillId="2" borderId="25" xfId="1" applyFont="1" applyFill="1" applyBorder="1" applyAlignment="1">
      <alignment vertical="center"/>
    </xf>
    <xf numFmtId="0" fontId="6" fillId="2" borderId="25" xfId="1" applyFont="1" applyFill="1" applyBorder="1" applyAlignment="1">
      <alignment horizontal="center" vertical="center" wrapText="1"/>
    </xf>
    <xf numFmtId="0" fontId="14" fillId="2" borderId="25" xfId="1" applyFont="1" applyFill="1" applyBorder="1" applyAlignment="1">
      <alignment vertical="center" wrapText="1"/>
    </xf>
    <xf numFmtId="0" fontId="14" fillId="0" borderId="25" xfId="1" applyFont="1" applyFill="1" applyBorder="1" applyAlignment="1">
      <alignment vertical="center"/>
    </xf>
    <xf numFmtId="0" fontId="6" fillId="2" borderId="25" xfId="1" applyFont="1" applyFill="1" applyBorder="1" applyAlignment="1">
      <alignment horizontal="center" vertical="center" wrapText="1"/>
    </xf>
    <xf numFmtId="0" fontId="6" fillId="3" borderId="25" xfId="1" applyFont="1" applyFill="1" applyBorder="1" applyAlignment="1">
      <alignment horizontal="center" vertical="center" wrapText="1"/>
    </xf>
    <xf numFmtId="0" fontId="6" fillId="3" borderId="25" xfId="1" applyFont="1" applyFill="1" applyBorder="1" applyAlignment="1">
      <alignment horizontal="center" vertical="center" wrapText="1"/>
    </xf>
    <xf numFmtId="0" fontId="14" fillId="3" borderId="25" xfId="1" applyFont="1" applyFill="1" applyBorder="1" applyAlignment="1">
      <alignment vertical="center"/>
    </xf>
    <xf numFmtId="0" fontId="16" fillId="0" borderId="0" xfId="1" applyFont="1" applyBorder="1" applyAlignment="1">
      <alignment horizontal="center" vertical="center"/>
    </xf>
    <xf numFmtId="0" fontId="16" fillId="0" borderId="0" xfId="1" applyFont="1" applyBorder="1" applyAlignment="1">
      <alignment horizontal="center" vertical="center"/>
    </xf>
    <xf numFmtId="0" fontId="6" fillId="4" borderId="25" xfId="1" applyFont="1" applyFill="1" applyBorder="1" applyAlignment="1">
      <alignment horizontal="center" vertical="center" wrapText="1"/>
    </xf>
    <xf numFmtId="0" fontId="6" fillId="4" borderId="25" xfId="1" applyFont="1" applyFill="1" applyBorder="1" applyAlignment="1">
      <alignment horizontal="center" vertical="center"/>
    </xf>
    <xf numFmtId="0" fontId="6" fillId="4" borderId="13" xfId="1" applyFont="1" applyFill="1" applyBorder="1" applyAlignment="1">
      <alignment horizontal="center" vertical="center" wrapText="1"/>
    </xf>
    <xf numFmtId="0" fontId="6" fillId="4" borderId="13" xfId="1" applyFont="1" applyFill="1" applyBorder="1" applyAlignment="1">
      <alignment horizontal="center" vertical="center"/>
    </xf>
    <xf numFmtId="0" fontId="6" fillId="4" borderId="19" xfId="1" applyFont="1" applyFill="1" applyBorder="1" applyAlignment="1">
      <alignment horizontal="center" vertical="center"/>
    </xf>
    <xf numFmtId="0" fontId="6" fillId="4" borderId="21" xfId="1" applyFont="1" applyFill="1" applyBorder="1" applyAlignment="1">
      <alignment horizontal="center" vertical="center"/>
    </xf>
    <xf numFmtId="0" fontId="16" fillId="0" borderId="18" xfId="1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27"/>
  <sheetViews>
    <sheetView view="pageBreakPreview" topLeftCell="A16" zoomScale="130" zoomScaleNormal="115" zoomScaleSheetLayoutView="130" workbookViewId="0">
      <selection activeCell="M17" sqref="M17"/>
    </sheetView>
  </sheetViews>
  <sheetFormatPr defaultRowHeight="11.25" x14ac:dyDescent="0.2"/>
  <cols>
    <col min="1" max="1" width="4.5703125" style="1" customWidth="1"/>
    <col min="2" max="2" width="11.5703125" style="1" customWidth="1"/>
    <col min="3" max="4" width="12.5703125" style="1" customWidth="1"/>
    <col min="5" max="5" width="11.140625" style="1" customWidth="1"/>
    <col min="6" max="6" width="8.7109375" style="1" customWidth="1"/>
    <col min="7" max="8" width="7.5703125" style="1" customWidth="1"/>
    <col min="9" max="9" width="9.7109375" style="1" customWidth="1"/>
    <col min="10" max="16384" width="9.140625" style="1"/>
  </cols>
  <sheetData>
    <row r="1" spans="1:9" ht="12.75" x14ac:dyDescent="0.2">
      <c r="A1" s="68" t="s">
        <v>0</v>
      </c>
      <c r="B1" s="68"/>
      <c r="C1" s="68"/>
      <c r="D1" s="68"/>
      <c r="E1" s="68"/>
      <c r="F1" s="68"/>
      <c r="G1" s="68"/>
      <c r="H1" s="68"/>
      <c r="I1" s="68"/>
    </row>
    <row r="2" spans="1:9" ht="12.75" x14ac:dyDescent="0.2">
      <c r="A2" s="68" t="s">
        <v>1</v>
      </c>
      <c r="B2" s="68"/>
      <c r="C2" s="68"/>
      <c r="D2" s="68"/>
      <c r="E2" s="68"/>
      <c r="F2" s="68"/>
      <c r="G2" s="68"/>
      <c r="H2" s="68"/>
      <c r="I2" s="68"/>
    </row>
    <row r="3" spans="1:9" ht="12" thickBot="1" x14ac:dyDescent="0.25"/>
    <row r="4" spans="1:9" ht="30" customHeight="1" thickTop="1" x14ac:dyDescent="0.2">
      <c r="A4" s="69" t="s">
        <v>2</v>
      </c>
      <c r="B4" s="71" t="s">
        <v>3</v>
      </c>
      <c r="C4" s="71"/>
      <c r="D4" s="71"/>
      <c r="E4" s="71"/>
      <c r="F4" s="72" t="s">
        <v>4</v>
      </c>
      <c r="G4" s="74" t="s">
        <v>5</v>
      </c>
      <c r="H4" s="75"/>
      <c r="I4" s="76" t="s">
        <v>6</v>
      </c>
    </row>
    <row r="5" spans="1:9" ht="45" customHeight="1" thickBot="1" x14ac:dyDescent="0.25">
      <c r="A5" s="70"/>
      <c r="B5" s="2" t="s">
        <v>7</v>
      </c>
      <c r="C5" s="2" t="s">
        <v>8</v>
      </c>
      <c r="D5" s="3" t="s">
        <v>9</v>
      </c>
      <c r="E5" s="3" t="s">
        <v>10</v>
      </c>
      <c r="F5" s="73"/>
      <c r="G5" s="2" t="s">
        <v>11</v>
      </c>
      <c r="H5" s="2" t="s">
        <v>12</v>
      </c>
      <c r="I5" s="77"/>
    </row>
    <row r="6" spans="1:9" ht="12" thickTop="1" x14ac:dyDescent="0.2">
      <c r="A6" s="4">
        <v>1</v>
      </c>
      <c r="B6" s="4">
        <v>2</v>
      </c>
      <c r="C6" s="4">
        <v>3</v>
      </c>
      <c r="D6" s="4">
        <v>4</v>
      </c>
      <c r="E6" s="4">
        <v>5</v>
      </c>
      <c r="F6" s="4">
        <v>6</v>
      </c>
      <c r="G6" s="4">
        <v>7</v>
      </c>
      <c r="H6" s="4">
        <v>8</v>
      </c>
      <c r="I6" s="4">
        <v>9</v>
      </c>
    </row>
    <row r="7" spans="1:9" s="10" customFormat="1" ht="21" customHeight="1" x14ac:dyDescent="0.2">
      <c r="A7" s="5">
        <v>1</v>
      </c>
      <c r="B7" s="7" t="s">
        <v>13</v>
      </c>
      <c r="C7" s="7" t="s">
        <v>13</v>
      </c>
      <c r="D7" s="7" t="s">
        <v>14</v>
      </c>
      <c r="E7" s="6" t="s">
        <v>15</v>
      </c>
      <c r="F7" s="6" t="s">
        <v>16</v>
      </c>
      <c r="G7" s="6">
        <v>474226</v>
      </c>
      <c r="H7" s="8">
        <v>9012763</v>
      </c>
      <c r="I7" s="9"/>
    </row>
    <row r="8" spans="1:9" s="10" customFormat="1" ht="21" customHeight="1" x14ac:dyDescent="0.2">
      <c r="A8" s="5">
        <v>2</v>
      </c>
      <c r="B8" s="7" t="s">
        <v>13</v>
      </c>
      <c r="C8" s="7" t="s">
        <v>17</v>
      </c>
      <c r="D8" s="7" t="s">
        <v>18</v>
      </c>
      <c r="E8" s="6" t="s">
        <v>15</v>
      </c>
      <c r="F8" s="6" t="s">
        <v>19</v>
      </c>
      <c r="G8" s="6">
        <v>501106</v>
      </c>
      <c r="H8" s="6">
        <v>8997614</v>
      </c>
      <c r="I8" s="9"/>
    </row>
    <row r="9" spans="1:9" s="10" customFormat="1" ht="21" customHeight="1" x14ac:dyDescent="0.2">
      <c r="A9" s="5">
        <v>3</v>
      </c>
      <c r="B9" s="7" t="s">
        <v>13</v>
      </c>
      <c r="C9" s="7" t="s">
        <v>20</v>
      </c>
      <c r="D9" s="7" t="s">
        <v>21</v>
      </c>
      <c r="E9" s="6" t="s">
        <v>15</v>
      </c>
      <c r="F9" s="6" t="s">
        <v>16</v>
      </c>
      <c r="G9" s="6">
        <v>495946</v>
      </c>
      <c r="H9" s="6">
        <v>9000310</v>
      </c>
      <c r="I9" s="9"/>
    </row>
    <row r="10" spans="1:9" s="10" customFormat="1" ht="21" customHeight="1" x14ac:dyDescent="0.2">
      <c r="A10" s="5">
        <v>4</v>
      </c>
      <c r="B10" s="7" t="s">
        <v>22</v>
      </c>
      <c r="C10" s="7" t="s">
        <v>23</v>
      </c>
      <c r="D10" s="7" t="s">
        <v>24</v>
      </c>
      <c r="E10" s="6" t="s">
        <v>15</v>
      </c>
      <c r="F10" s="6" t="s">
        <v>19</v>
      </c>
      <c r="G10" s="6">
        <v>487994</v>
      </c>
      <c r="H10" s="6">
        <v>9026978</v>
      </c>
      <c r="I10" s="9"/>
    </row>
    <row r="11" spans="1:9" s="10" customFormat="1" ht="21" customHeight="1" x14ac:dyDescent="0.2">
      <c r="A11" s="5">
        <v>5</v>
      </c>
      <c r="B11" s="7" t="s">
        <v>13</v>
      </c>
      <c r="C11" s="7" t="s">
        <v>25</v>
      </c>
      <c r="D11" s="7" t="s">
        <v>26</v>
      </c>
      <c r="E11" s="6" t="s">
        <v>15</v>
      </c>
      <c r="F11" s="6" t="s">
        <v>19</v>
      </c>
      <c r="G11" s="6">
        <v>484530</v>
      </c>
      <c r="H11" s="6">
        <v>9000910</v>
      </c>
      <c r="I11" s="9"/>
    </row>
    <row r="12" spans="1:9" s="10" customFormat="1" ht="21" customHeight="1" x14ac:dyDescent="0.2">
      <c r="A12" s="5">
        <v>6</v>
      </c>
      <c r="B12" s="7" t="s">
        <v>27</v>
      </c>
      <c r="C12" s="7" t="s">
        <v>28</v>
      </c>
      <c r="D12" s="7" t="s">
        <v>29</v>
      </c>
      <c r="E12" s="6" t="s">
        <v>15</v>
      </c>
      <c r="F12" s="6" t="s">
        <v>30</v>
      </c>
      <c r="G12" s="6">
        <v>482294</v>
      </c>
      <c r="H12" s="6">
        <v>9017885</v>
      </c>
      <c r="I12" s="9"/>
    </row>
    <row r="13" spans="1:9" s="10" customFormat="1" ht="21" customHeight="1" x14ac:dyDescent="0.2">
      <c r="A13" s="5">
        <v>7</v>
      </c>
      <c r="B13" s="7" t="s">
        <v>13</v>
      </c>
      <c r="C13" s="7" t="s">
        <v>31</v>
      </c>
      <c r="D13" s="7" t="s">
        <v>32</v>
      </c>
      <c r="E13" s="6" t="s">
        <v>15</v>
      </c>
      <c r="F13" s="6" t="s">
        <v>16</v>
      </c>
      <c r="G13" s="6">
        <v>480402</v>
      </c>
      <c r="H13" s="6">
        <v>9006155</v>
      </c>
      <c r="I13" s="9"/>
    </row>
    <row r="14" spans="1:9" s="10" customFormat="1" ht="21" customHeight="1" x14ac:dyDescent="0.2">
      <c r="A14" s="5">
        <v>8</v>
      </c>
      <c r="B14" s="7" t="s">
        <v>13</v>
      </c>
      <c r="C14" s="7" t="s">
        <v>25</v>
      </c>
      <c r="D14" s="7" t="s">
        <v>25</v>
      </c>
      <c r="E14" s="6" t="s">
        <v>15</v>
      </c>
      <c r="F14" s="6" t="s">
        <v>19</v>
      </c>
      <c r="G14" s="6">
        <v>491193</v>
      </c>
      <c r="H14" s="6">
        <v>9000139</v>
      </c>
      <c r="I14" s="9"/>
    </row>
    <row r="15" spans="1:9" s="10" customFormat="1" ht="21" customHeight="1" x14ac:dyDescent="0.2">
      <c r="A15" s="5">
        <v>9</v>
      </c>
      <c r="B15" s="7" t="s">
        <v>13</v>
      </c>
      <c r="C15" s="7" t="s">
        <v>25</v>
      </c>
      <c r="D15" s="7" t="s">
        <v>33</v>
      </c>
      <c r="E15" s="6" t="s">
        <v>15</v>
      </c>
      <c r="F15" s="6" t="s">
        <v>19</v>
      </c>
      <c r="G15" s="11">
        <v>489070</v>
      </c>
      <c r="H15" s="11">
        <v>9002876</v>
      </c>
      <c r="I15" s="9"/>
    </row>
    <row r="16" spans="1:9" s="10" customFormat="1" ht="27" customHeight="1" x14ac:dyDescent="0.2">
      <c r="A16" s="5">
        <v>27</v>
      </c>
      <c r="B16" s="7" t="s">
        <v>13</v>
      </c>
      <c r="C16" s="7" t="s">
        <v>17</v>
      </c>
      <c r="D16" s="7" t="s">
        <v>34</v>
      </c>
      <c r="E16" s="6" t="s">
        <v>15</v>
      </c>
      <c r="F16" s="6" t="s">
        <v>19</v>
      </c>
      <c r="G16" s="6">
        <v>504954</v>
      </c>
      <c r="H16" s="6">
        <v>8996240</v>
      </c>
      <c r="I16" s="9"/>
    </row>
    <row r="17" spans="1:9" s="10" customFormat="1" ht="21" customHeight="1" x14ac:dyDescent="0.2">
      <c r="A17" s="5">
        <v>29</v>
      </c>
      <c r="B17" s="7" t="s">
        <v>22</v>
      </c>
      <c r="C17" s="7" t="s">
        <v>35</v>
      </c>
      <c r="D17" s="7" t="s">
        <v>36</v>
      </c>
      <c r="E17" s="6" t="s">
        <v>37</v>
      </c>
      <c r="F17" s="6" t="s">
        <v>16</v>
      </c>
      <c r="G17" s="12">
        <v>488835</v>
      </c>
      <c r="H17" s="12">
        <v>9019838</v>
      </c>
      <c r="I17" s="9"/>
    </row>
    <row r="18" spans="1:9" s="10" customFormat="1" ht="21" customHeight="1" x14ac:dyDescent="0.2">
      <c r="A18" s="5">
        <v>32</v>
      </c>
      <c r="B18" s="7" t="s">
        <v>27</v>
      </c>
      <c r="C18" s="7" t="s">
        <v>28</v>
      </c>
      <c r="D18" s="7" t="s">
        <v>38</v>
      </c>
      <c r="E18" s="6" t="s">
        <v>15</v>
      </c>
      <c r="F18" s="6" t="s">
        <v>16</v>
      </c>
      <c r="G18" s="12">
        <v>482239</v>
      </c>
      <c r="H18" s="6">
        <v>9018573</v>
      </c>
      <c r="I18" s="9"/>
    </row>
    <row r="19" spans="1:9" ht="27" customHeight="1" thickBot="1" x14ac:dyDescent="0.25">
      <c r="A19" s="13"/>
      <c r="B19" s="14"/>
      <c r="C19" s="14"/>
      <c r="D19" s="14"/>
      <c r="E19" s="15"/>
      <c r="F19" s="15"/>
      <c r="G19" s="15"/>
      <c r="H19" s="15"/>
      <c r="I19" s="16"/>
    </row>
    <row r="20" spans="1:9" ht="12" thickTop="1" x14ac:dyDescent="0.2"/>
    <row r="21" spans="1:9" ht="15" customHeight="1" x14ac:dyDescent="0.2">
      <c r="A21" s="17" t="s">
        <v>39</v>
      </c>
      <c r="D21" s="17" t="s">
        <v>40</v>
      </c>
      <c r="F21" s="65" t="s">
        <v>41</v>
      </c>
      <c r="G21" s="65"/>
      <c r="H21" s="65"/>
      <c r="I21" s="65"/>
    </row>
    <row r="22" spans="1:9" ht="15.75" customHeight="1" x14ac:dyDescent="0.2">
      <c r="A22" s="1" t="s">
        <v>42</v>
      </c>
      <c r="D22" s="1" t="s">
        <v>43</v>
      </c>
      <c r="F22" s="66" t="s">
        <v>44</v>
      </c>
      <c r="G22" s="66"/>
      <c r="H22" s="66"/>
      <c r="I22" s="66"/>
    </row>
    <row r="23" spans="1:9" x14ac:dyDescent="0.2">
      <c r="A23" s="1" t="s">
        <v>45</v>
      </c>
      <c r="D23" s="1" t="s">
        <v>46</v>
      </c>
    </row>
    <row r="24" spans="1:9" ht="15.75" customHeight="1" x14ac:dyDescent="0.2">
      <c r="A24" s="1" t="s">
        <v>47</v>
      </c>
      <c r="D24" s="1" t="s">
        <v>48</v>
      </c>
    </row>
    <row r="25" spans="1:9" x14ac:dyDescent="0.2">
      <c r="A25" s="1" t="s">
        <v>49</v>
      </c>
      <c r="D25" s="1" t="s">
        <v>50</v>
      </c>
      <c r="H25" s="18"/>
      <c r="I25" s="18"/>
    </row>
    <row r="26" spans="1:9" ht="15" customHeight="1" x14ac:dyDescent="0.2">
      <c r="A26" s="1" t="s">
        <v>51</v>
      </c>
      <c r="F26" s="67" t="s">
        <v>52</v>
      </c>
      <c r="G26" s="67"/>
      <c r="H26" s="67"/>
      <c r="I26" s="67"/>
    </row>
    <row r="27" spans="1:9" ht="10.5" customHeight="1" x14ac:dyDescent="0.2">
      <c r="F27" s="66" t="s">
        <v>53</v>
      </c>
      <c r="G27" s="66"/>
      <c r="H27" s="66"/>
      <c r="I27" s="66"/>
    </row>
  </sheetData>
  <autoFilter ref="A6:I18"/>
  <mergeCells count="11">
    <mergeCell ref="F21:I21"/>
    <mergeCell ref="F22:I22"/>
    <mergeCell ref="F26:I26"/>
    <mergeCell ref="F27:I27"/>
    <mergeCell ref="A1:I1"/>
    <mergeCell ref="A2:I2"/>
    <mergeCell ref="A4:A5"/>
    <mergeCell ref="B4:E4"/>
    <mergeCell ref="F4:F5"/>
    <mergeCell ref="G4:H4"/>
    <mergeCell ref="I4:I5"/>
  </mergeCells>
  <pageMargins left="0.70866141732283472" right="0.70866141732283472" top="0.74803149606299213" bottom="0.74803149606299213" header="0.31496062992125984" footer="0.31496062992125984"/>
  <pageSetup paperSize="5" scale="86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theme="5"/>
  </sheetPr>
  <dimension ref="A1:I33"/>
  <sheetViews>
    <sheetView view="pageBreakPreview" zoomScaleNormal="85" zoomScaleSheetLayoutView="100" workbookViewId="0">
      <selection activeCell="H41" sqref="H41"/>
    </sheetView>
  </sheetViews>
  <sheetFormatPr defaultRowHeight="15" x14ac:dyDescent="0.25"/>
  <cols>
    <col min="1" max="1" width="6.85546875" customWidth="1"/>
    <col min="2" max="2" width="12.140625" customWidth="1"/>
    <col min="3" max="3" width="10.7109375" bestFit="1" customWidth="1"/>
    <col min="4" max="4" width="10" customWidth="1"/>
    <col min="5" max="5" width="14.140625" customWidth="1"/>
    <col min="6" max="6" width="16.42578125" customWidth="1"/>
    <col min="7" max="7" width="15" customWidth="1"/>
    <col min="8" max="8" width="23.5703125" customWidth="1"/>
    <col min="9" max="9" width="0.42578125" customWidth="1"/>
  </cols>
  <sheetData>
    <row r="1" spans="1:8" ht="15.75" x14ac:dyDescent="0.25">
      <c r="A1" s="84" t="s">
        <v>105</v>
      </c>
      <c r="B1" s="84"/>
      <c r="C1" s="84"/>
      <c r="D1" s="84"/>
      <c r="E1" s="84"/>
      <c r="F1" s="84"/>
      <c r="G1" s="84"/>
      <c r="H1" s="84"/>
    </row>
    <row r="2" spans="1:8" ht="15.75" x14ac:dyDescent="0.25">
      <c r="A2" s="84" t="s">
        <v>1</v>
      </c>
      <c r="B2" s="84"/>
      <c r="C2" s="84"/>
      <c r="D2" s="84"/>
      <c r="E2" s="84"/>
      <c r="F2" s="84"/>
      <c r="G2" s="84"/>
      <c r="H2" s="84"/>
    </row>
    <row r="4" spans="1:8" x14ac:dyDescent="0.25">
      <c r="A4" s="85" t="s">
        <v>2</v>
      </c>
      <c r="B4" s="80" t="s">
        <v>103</v>
      </c>
      <c r="C4" s="80"/>
      <c r="D4" s="80"/>
      <c r="E4" s="80"/>
      <c r="F4" s="80"/>
      <c r="G4" s="80"/>
      <c r="H4" s="80"/>
    </row>
    <row r="5" spans="1:8" ht="14.25" customHeight="1" x14ac:dyDescent="0.25">
      <c r="A5" s="85"/>
      <c r="B5" s="80" t="s">
        <v>54</v>
      </c>
      <c r="C5" s="80" t="s">
        <v>55</v>
      </c>
      <c r="D5" s="80" t="s">
        <v>56</v>
      </c>
      <c r="E5" s="80"/>
      <c r="F5" s="80" t="s">
        <v>3</v>
      </c>
      <c r="G5" s="80" t="s">
        <v>57</v>
      </c>
      <c r="H5" s="80" t="s">
        <v>6</v>
      </c>
    </row>
    <row r="6" spans="1:8" s="19" customFormat="1" ht="14.25" customHeight="1" x14ac:dyDescent="0.25">
      <c r="A6" s="85"/>
      <c r="B6" s="80"/>
      <c r="C6" s="80"/>
      <c r="D6" s="47" t="s">
        <v>11</v>
      </c>
      <c r="E6" s="47" t="s">
        <v>12</v>
      </c>
      <c r="F6" s="80"/>
      <c r="G6" s="80"/>
      <c r="H6" s="80"/>
    </row>
    <row r="7" spans="1:8" s="21" customFormat="1" x14ac:dyDescent="0.25">
      <c r="A7" s="20">
        <v>1</v>
      </c>
      <c r="B7" s="20">
        <v>2</v>
      </c>
      <c r="C7" s="20">
        <v>3</v>
      </c>
      <c r="D7" s="20">
        <v>6</v>
      </c>
      <c r="E7" s="20">
        <v>7</v>
      </c>
      <c r="F7" s="20">
        <v>8</v>
      </c>
      <c r="G7" s="20">
        <v>9</v>
      </c>
      <c r="H7" s="20">
        <v>10</v>
      </c>
    </row>
    <row r="8" spans="1:8" s="21" customFormat="1" ht="30" hidden="1" x14ac:dyDescent="0.25">
      <c r="A8" s="22">
        <v>1</v>
      </c>
      <c r="B8" s="23" t="s">
        <v>58</v>
      </c>
      <c r="C8" s="24">
        <v>43159</v>
      </c>
      <c r="D8" s="24"/>
      <c r="E8" s="25" t="s">
        <v>59</v>
      </c>
      <c r="F8" s="26" t="s">
        <v>60</v>
      </c>
      <c r="G8" s="25" t="s">
        <v>61</v>
      </c>
      <c r="H8" s="23"/>
    </row>
    <row r="9" spans="1:8" s="21" customFormat="1" ht="30" hidden="1" x14ac:dyDescent="0.25">
      <c r="A9" s="22">
        <v>2</v>
      </c>
      <c r="B9" s="23" t="s">
        <v>58</v>
      </c>
      <c r="C9" s="24">
        <v>43258</v>
      </c>
      <c r="D9" s="24"/>
      <c r="E9" s="25" t="s">
        <v>62</v>
      </c>
      <c r="F9" s="27" t="s">
        <v>63</v>
      </c>
      <c r="G9" s="28" t="s">
        <v>64</v>
      </c>
      <c r="H9" s="23"/>
    </row>
    <row r="10" spans="1:8" s="21" customFormat="1" ht="30" hidden="1" x14ac:dyDescent="0.25">
      <c r="A10" s="22">
        <v>3</v>
      </c>
      <c r="B10" s="23" t="s">
        <v>58</v>
      </c>
      <c r="C10" s="24">
        <v>43260</v>
      </c>
      <c r="D10" s="24"/>
      <c r="E10" s="25" t="s">
        <v>62</v>
      </c>
      <c r="F10" s="27" t="s">
        <v>63</v>
      </c>
      <c r="G10" s="28" t="s">
        <v>64</v>
      </c>
      <c r="H10" s="23"/>
    </row>
    <row r="11" spans="1:8" s="21" customFormat="1" ht="30" hidden="1" x14ac:dyDescent="0.25">
      <c r="A11" s="22">
        <v>4</v>
      </c>
      <c r="B11" s="23" t="s">
        <v>58</v>
      </c>
      <c r="C11" s="24">
        <v>43304</v>
      </c>
      <c r="D11" s="24"/>
      <c r="E11" s="29" t="s">
        <v>65</v>
      </c>
      <c r="F11" s="27" t="s">
        <v>66</v>
      </c>
      <c r="G11" s="28" t="s">
        <v>67</v>
      </c>
      <c r="H11" s="23"/>
    </row>
    <row r="12" spans="1:8" s="30" customFormat="1" ht="33" customHeight="1" x14ac:dyDescent="0.25">
      <c r="A12" s="22">
        <v>1</v>
      </c>
      <c r="B12" s="23" t="s">
        <v>58</v>
      </c>
      <c r="C12" s="24">
        <v>43750</v>
      </c>
      <c r="D12" s="44">
        <v>478805</v>
      </c>
      <c r="E12" s="22">
        <v>9015682</v>
      </c>
      <c r="F12" s="23" t="s">
        <v>68</v>
      </c>
      <c r="G12" s="22" t="s">
        <v>104</v>
      </c>
      <c r="H12" s="23" t="s">
        <v>69</v>
      </c>
    </row>
    <row r="13" spans="1:8" s="30" customFormat="1" ht="33" hidden="1" customHeight="1" x14ac:dyDescent="0.25">
      <c r="A13" s="22">
        <v>2</v>
      </c>
      <c r="B13" s="23" t="s">
        <v>70</v>
      </c>
      <c r="C13" s="24">
        <v>43625</v>
      </c>
      <c r="D13" s="24"/>
      <c r="E13" s="25" t="s">
        <v>71</v>
      </c>
      <c r="F13" s="23" t="s">
        <v>72</v>
      </c>
      <c r="G13" s="22" t="s">
        <v>73</v>
      </c>
      <c r="H13" s="23" t="s">
        <v>74</v>
      </c>
    </row>
    <row r="14" spans="1:8" s="30" customFormat="1" ht="33" hidden="1" customHeight="1" x14ac:dyDescent="0.25">
      <c r="A14" s="22">
        <v>3</v>
      </c>
      <c r="B14" s="23" t="s">
        <v>58</v>
      </c>
      <c r="C14" s="24">
        <v>43645</v>
      </c>
      <c r="D14" s="24"/>
      <c r="E14" s="25" t="s">
        <v>75</v>
      </c>
      <c r="F14" s="26" t="s">
        <v>76</v>
      </c>
      <c r="G14" s="22" t="s">
        <v>73</v>
      </c>
      <c r="H14" s="23" t="s">
        <v>69</v>
      </c>
    </row>
    <row r="15" spans="1:8" s="30" customFormat="1" ht="33" hidden="1" customHeight="1" x14ac:dyDescent="0.25">
      <c r="A15" s="22">
        <v>4</v>
      </c>
      <c r="B15" s="23" t="s">
        <v>58</v>
      </c>
      <c r="C15" s="24">
        <v>43648</v>
      </c>
      <c r="D15" s="24"/>
      <c r="E15" s="25" t="s">
        <v>77</v>
      </c>
      <c r="F15" s="26" t="s">
        <v>78</v>
      </c>
      <c r="G15" s="22" t="s">
        <v>79</v>
      </c>
      <c r="H15" s="23" t="s">
        <v>80</v>
      </c>
    </row>
    <row r="16" spans="1:8" s="30" customFormat="1" ht="33" hidden="1" customHeight="1" x14ac:dyDescent="0.25">
      <c r="A16" s="22">
        <v>6</v>
      </c>
      <c r="B16" s="23" t="s">
        <v>58</v>
      </c>
      <c r="C16" s="24">
        <v>43661</v>
      </c>
      <c r="D16" s="24"/>
      <c r="E16" s="25" t="s">
        <v>82</v>
      </c>
      <c r="F16" s="26" t="s">
        <v>72</v>
      </c>
      <c r="G16" s="22" t="s">
        <v>61</v>
      </c>
      <c r="H16" s="23" t="s">
        <v>69</v>
      </c>
    </row>
    <row r="17" spans="1:9" s="30" customFormat="1" ht="33" hidden="1" customHeight="1" x14ac:dyDescent="0.25">
      <c r="A17" s="22">
        <v>7</v>
      </c>
      <c r="B17" s="23" t="s">
        <v>58</v>
      </c>
      <c r="C17" s="24">
        <v>43690</v>
      </c>
      <c r="D17" s="24"/>
      <c r="E17" s="25" t="s">
        <v>83</v>
      </c>
      <c r="F17" s="26" t="s">
        <v>84</v>
      </c>
      <c r="G17" s="22" t="s">
        <v>79</v>
      </c>
      <c r="H17" s="23" t="s">
        <v>69</v>
      </c>
    </row>
    <row r="18" spans="1:9" s="30" customFormat="1" ht="33" hidden="1" customHeight="1" x14ac:dyDescent="0.25">
      <c r="A18" s="22">
        <v>8</v>
      </c>
      <c r="B18" s="23" t="s">
        <v>70</v>
      </c>
      <c r="C18" s="24">
        <v>43698</v>
      </c>
      <c r="D18" s="24"/>
      <c r="E18" s="25" t="s">
        <v>85</v>
      </c>
      <c r="F18" s="26" t="s">
        <v>86</v>
      </c>
      <c r="G18" s="22" t="s">
        <v>87</v>
      </c>
      <c r="H18" s="23" t="s">
        <v>88</v>
      </c>
    </row>
    <row r="19" spans="1:9" s="30" customFormat="1" ht="33" hidden="1" customHeight="1" x14ac:dyDescent="0.25">
      <c r="A19" s="22">
        <v>9</v>
      </c>
      <c r="B19" s="23" t="s">
        <v>58</v>
      </c>
      <c r="C19" s="24">
        <v>43711</v>
      </c>
      <c r="D19" s="24"/>
      <c r="E19" s="25" t="s">
        <v>89</v>
      </c>
      <c r="F19" s="26" t="s">
        <v>90</v>
      </c>
      <c r="G19" s="22" t="s">
        <v>91</v>
      </c>
      <c r="H19" s="23" t="s">
        <v>69</v>
      </c>
    </row>
    <row r="20" spans="1:9" s="30" customFormat="1" ht="33" customHeight="1" x14ac:dyDescent="0.25">
      <c r="A20" s="22">
        <v>2</v>
      </c>
      <c r="B20" s="23" t="s">
        <v>70</v>
      </c>
      <c r="C20" s="24">
        <v>43725</v>
      </c>
      <c r="D20" s="44">
        <v>483847</v>
      </c>
      <c r="E20" s="25">
        <v>9018021</v>
      </c>
      <c r="F20" s="26" t="s">
        <v>92</v>
      </c>
      <c r="G20" s="22" t="s">
        <v>93</v>
      </c>
      <c r="H20" s="23" t="s">
        <v>81</v>
      </c>
    </row>
    <row r="21" spans="1:9" s="30" customFormat="1" x14ac:dyDescent="0.25">
      <c r="A21" s="31"/>
      <c r="B21" s="32"/>
      <c r="C21" s="33"/>
      <c r="D21" s="33"/>
      <c r="E21" s="34"/>
      <c r="F21" s="35"/>
      <c r="G21" s="31"/>
      <c r="H21" s="32"/>
    </row>
    <row r="22" spans="1:9" s="30" customFormat="1" x14ac:dyDescent="0.25">
      <c r="A22" s="31"/>
      <c r="B22" s="32"/>
      <c r="C22" s="33"/>
      <c r="D22" s="33"/>
      <c r="E22" s="34"/>
      <c r="F22" s="35"/>
      <c r="G22" s="31"/>
      <c r="H22" s="32"/>
    </row>
    <row r="23" spans="1:9" s="30" customFormat="1" x14ac:dyDescent="0.25">
      <c r="A23" s="31"/>
      <c r="B23" s="32"/>
      <c r="C23" s="33"/>
      <c r="D23" s="33"/>
      <c r="E23" s="34"/>
      <c r="F23" s="81" t="s">
        <v>41</v>
      </c>
      <c r="G23" s="81"/>
      <c r="H23" s="81"/>
      <c r="I23" s="81"/>
    </row>
    <row r="24" spans="1:9" s="30" customFormat="1" x14ac:dyDescent="0.25">
      <c r="A24" s="31"/>
      <c r="B24" s="32"/>
      <c r="C24" s="33"/>
      <c r="D24" s="33"/>
      <c r="E24" s="34"/>
      <c r="F24" s="82" t="s">
        <v>44</v>
      </c>
      <c r="G24" s="82"/>
      <c r="H24" s="82"/>
      <c r="I24" s="82"/>
    </row>
    <row r="25" spans="1:9" s="30" customFormat="1" x14ac:dyDescent="0.25">
      <c r="A25" s="31"/>
      <c r="B25" s="32"/>
      <c r="C25" s="33"/>
      <c r="D25" s="33"/>
      <c r="E25" s="34"/>
      <c r="F25" s="48"/>
      <c r="G25" s="48"/>
      <c r="H25" s="48"/>
      <c r="I25" s="48"/>
    </row>
    <row r="26" spans="1:9" s="30" customFormat="1" x14ac:dyDescent="0.25">
      <c r="F26" s="48"/>
      <c r="G26" s="48"/>
      <c r="H26" s="48"/>
      <c r="I26" s="48"/>
    </row>
    <row r="27" spans="1:9" s="30" customFormat="1" x14ac:dyDescent="0.25">
      <c r="F27" s="48"/>
      <c r="G27" s="48"/>
      <c r="H27" s="49"/>
      <c r="I27" s="49"/>
    </row>
    <row r="28" spans="1:9" s="30" customFormat="1" x14ac:dyDescent="0.25">
      <c r="F28" s="83" t="s">
        <v>52</v>
      </c>
      <c r="G28" s="83"/>
      <c r="H28" s="83"/>
      <c r="I28" s="83"/>
    </row>
    <row r="29" spans="1:9" s="30" customFormat="1" x14ac:dyDescent="0.25">
      <c r="F29" s="82" t="s">
        <v>53</v>
      </c>
      <c r="G29" s="82"/>
      <c r="H29" s="82"/>
      <c r="I29" s="82"/>
    </row>
    <row r="30" spans="1:9" s="30" customFormat="1" x14ac:dyDescent="0.25"/>
    <row r="31" spans="1:9" s="30" customFormat="1" x14ac:dyDescent="0.25"/>
    <row r="32" spans="1:9" x14ac:dyDescent="0.25">
      <c r="G32" s="78"/>
      <c r="H32" s="78"/>
    </row>
    <row r="33" spans="7:8" x14ac:dyDescent="0.25">
      <c r="G33" s="79"/>
      <c r="H33" s="79"/>
    </row>
  </sheetData>
  <autoFilter ref="A7:H20">
    <filterColumn colId="5">
      <filters>
        <filter val="Ds Belo Kec. Jereweh"/>
        <filter val="Ds Maluk Kec Maluk"/>
        <filter val="Kel Telaga Bertong Kec. Taiwang"/>
      </filters>
    </filterColumn>
  </autoFilter>
  <mergeCells count="17">
    <mergeCell ref="A1:H1"/>
    <mergeCell ref="A2:H2"/>
    <mergeCell ref="A4:A6"/>
    <mergeCell ref="B4:C4"/>
    <mergeCell ref="D4:H4"/>
    <mergeCell ref="B5:B6"/>
    <mergeCell ref="C5:C6"/>
    <mergeCell ref="G32:H32"/>
    <mergeCell ref="G33:H33"/>
    <mergeCell ref="D5:E5"/>
    <mergeCell ref="F5:F6"/>
    <mergeCell ref="G5:G6"/>
    <mergeCell ref="H5:H6"/>
    <mergeCell ref="F23:I23"/>
    <mergeCell ref="F24:I24"/>
    <mergeCell ref="F28:I28"/>
    <mergeCell ref="F29:I29"/>
  </mergeCells>
  <pageMargins left="0.70866141732283472" right="0.70866141732283472" top="0.74803149606299213" bottom="0.74803149606299213" header="0.31496062992125984" footer="0.31496062992125984"/>
  <pageSetup paperSize="5" scale="8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workbookViewId="0">
      <selection activeCell="I12" sqref="I12"/>
    </sheetView>
  </sheetViews>
  <sheetFormatPr defaultRowHeight="15" x14ac:dyDescent="0.25"/>
  <cols>
    <col min="1" max="16384" width="9.140625" style="37"/>
  </cols>
  <sheetData>
    <row r="1" spans="1:8" x14ac:dyDescent="0.25">
      <c r="A1" s="36" t="s">
        <v>94</v>
      </c>
      <c r="B1" s="36" t="s">
        <v>95</v>
      </c>
      <c r="C1" s="36" t="s">
        <v>96</v>
      </c>
      <c r="D1" s="43" t="s">
        <v>97</v>
      </c>
      <c r="E1" s="43" t="s">
        <v>98</v>
      </c>
      <c r="F1" s="43" t="s">
        <v>99</v>
      </c>
      <c r="G1" s="36" t="s">
        <v>11</v>
      </c>
      <c r="H1" s="36" t="s">
        <v>12</v>
      </c>
    </row>
    <row r="2" spans="1:8" ht="30" x14ac:dyDescent="0.25">
      <c r="A2" s="38">
        <v>1</v>
      </c>
      <c r="B2" s="39" t="s">
        <v>13</v>
      </c>
      <c r="C2" s="39" t="s">
        <v>13</v>
      </c>
      <c r="D2" s="39" t="s">
        <v>14</v>
      </c>
      <c r="E2" s="38" t="s">
        <v>15</v>
      </c>
      <c r="F2" s="38" t="s">
        <v>16</v>
      </c>
      <c r="G2" s="38">
        <v>474226</v>
      </c>
      <c r="H2" s="40">
        <v>9012763</v>
      </c>
    </row>
    <row r="3" spans="1:8" ht="30" x14ac:dyDescent="0.25">
      <c r="A3" s="38">
        <v>2</v>
      </c>
      <c r="B3" s="39" t="s">
        <v>13</v>
      </c>
      <c r="C3" s="39" t="s">
        <v>17</v>
      </c>
      <c r="D3" s="39" t="s">
        <v>18</v>
      </c>
      <c r="E3" s="38" t="s">
        <v>15</v>
      </c>
      <c r="F3" s="38" t="s">
        <v>19</v>
      </c>
      <c r="G3" s="38">
        <v>501106</v>
      </c>
      <c r="H3" s="38">
        <v>8997614</v>
      </c>
    </row>
    <row r="4" spans="1:8" ht="45" x14ac:dyDescent="0.25">
      <c r="A4" s="38">
        <v>5</v>
      </c>
      <c r="B4" s="39" t="s">
        <v>13</v>
      </c>
      <c r="C4" s="39" t="s">
        <v>20</v>
      </c>
      <c r="D4" s="39" t="s">
        <v>21</v>
      </c>
      <c r="E4" s="38" t="s">
        <v>15</v>
      </c>
      <c r="F4" s="38" t="s">
        <v>16</v>
      </c>
      <c r="G4" s="38">
        <v>495946</v>
      </c>
      <c r="H4" s="38">
        <v>9000310</v>
      </c>
    </row>
    <row r="5" spans="1:8" ht="45" x14ac:dyDescent="0.25">
      <c r="A5" s="38">
        <v>6</v>
      </c>
      <c r="B5" s="39" t="s">
        <v>22</v>
      </c>
      <c r="C5" s="39" t="s">
        <v>23</v>
      </c>
      <c r="D5" s="39" t="s">
        <v>24</v>
      </c>
      <c r="E5" s="38" t="s">
        <v>15</v>
      </c>
      <c r="F5" s="38" t="s">
        <v>19</v>
      </c>
      <c r="G5" s="38">
        <v>487994</v>
      </c>
      <c r="H5" s="38">
        <v>9026978</v>
      </c>
    </row>
    <row r="6" spans="1:8" ht="45" x14ac:dyDescent="0.25">
      <c r="A6" s="38">
        <v>8</v>
      </c>
      <c r="B6" s="39" t="s">
        <v>13</v>
      </c>
      <c r="C6" s="39" t="s">
        <v>25</v>
      </c>
      <c r="D6" s="39" t="s">
        <v>26</v>
      </c>
      <c r="E6" s="38" t="s">
        <v>15</v>
      </c>
      <c r="F6" s="38" t="s">
        <v>19</v>
      </c>
      <c r="G6" s="38">
        <v>484530</v>
      </c>
      <c r="H6" s="38">
        <v>9000910</v>
      </c>
    </row>
    <row r="7" spans="1:8" ht="30" x14ac:dyDescent="0.25">
      <c r="A7" s="38">
        <v>9</v>
      </c>
      <c r="B7" s="39" t="s">
        <v>27</v>
      </c>
      <c r="C7" s="39" t="s">
        <v>28</v>
      </c>
      <c r="D7" s="39" t="s">
        <v>29</v>
      </c>
      <c r="E7" s="38" t="s">
        <v>15</v>
      </c>
      <c r="F7" s="38" t="s">
        <v>30</v>
      </c>
      <c r="G7" s="38">
        <v>482294</v>
      </c>
      <c r="H7" s="38">
        <v>9017885</v>
      </c>
    </row>
    <row r="8" spans="1:8" ht="30" x14ac:dyDescent="0.25">
      <c r="A8" s="38">
        <v>10</v>
      </c>
      <c r="B8" s="39" t="s">
        <v>13</v>
      </c>
      <c r="C8" s="39" t="s">
        <v>31</v>
      </c>
      <c r="D8" s="39" t="s">
        <v>32</v>
      </c>
      <c r="E8" s="38" t="s">
        <v>15</v>
      </c>
      <c r="F8" s="38" t="s">
        <v>16</v>
      </c>
      <c r="G8" s="38">
        <v>480402</v>
      </c>
      <c r="H8" s="38">
        <v>9006155</v>
      </c>
    </row>
    <row r="9" spans="1:8" ht="30" x14ac:dyDescent="0.25">
      <c r="A9" s="38">
        <v>11</v>
      </c>
      <c r="B9" s="39" t="s">
        <v>13</v>
      </c>
      <c r="C9" s="39" t="s">
        <v>25</v>
      </c>
      <c r="D9" s="39" t="s">
        <v>25</v>
      </c>
      <c r="E9" s="38" t="s">
        <v>15</v>
      </c>
      <c r="F9" s="38" t="s">
        <v>19</v>
      </c>
      <c r="G9" s="38">
        <v>491193</v>
      </c>
      <c r="H9" s="38">
        <v>9000139</v>
      </c>
    </row>
    <row r="10" spans="1:8" ht="30" x14ac:dyDescent="0.25">
      <c r="A10" s="38">
        <v>26</v>
      </c>
      <c r="B10" s="39" t="s">
        <v>13</v>
      </c>
      <c r="C10" s="39" t="s">
        <v>25</v>
      </c>
      <c r="D10" s="39" t="s">
        <v>33</v>
      </c>
      <c r="E10" s="38" t="s">
        <v>15</v>
      </c>
      <c r="F10" s="38" t="s">
        <v>19</v>
      </c>
      <c r="G10" s="41">
        <v>489070</v>
      </c>
      <c r="H10" s="41">
        <v>9002876</v>
      </c>
    </row>
    <row r="11" spans="1:8" ht="45" x14ac:dyDescent="0.25">
      <c r="A11" s="38">
        <v>27</v>
      </c>
      <c r="B11" s="39" t="s">
        <v>13</v>
      </c>
      <c r="C11" s="39" t="s">
        <v>17</v>
      </c>
      <c r="D11" s="39" t="s">
        <v>34</v>
      </c>
      <c r="E11" s="38" t="s">
        <v>15</v>
      </c>
      <c r="F11" s="38" t="s">
        <v>19</v>
      </c>
      <c r="G11" s="38">
        <v>504954</v>
      </c>
      <c r="H11" s="38">
        <v>8996240</v>
      </c>
    </row>
    <row r="12" spans="1:8" ht="45" x14ac:dyDescent="0.25">
      <c r="A12" s="38">
        <v>29</v>
      </c>
      <c r="B12" s="39" t="s">
        <v>22</v>
      </c>
      <c r="C12" s="39" t="s">
        <v>35</v>
      </c>
      <c r="D12" s="39" t="s">
        <v>36</v>
      </c>
      <c r="E12" s="38" t="s">
        <v>37</v>
      </c>
      <c r="F12" s="38" t="s">
        <v>16</v>
      </c>
      <c r="G12" s="42">
        <v>488835</v>
      </c>
      <c r="H12" s="42">
        <v>9019838</v>
      </c>
    </row>
    <row r="13" spans="1:8" ht="30" x14ac:dyDescent="0.25">
      <c r="A13" s="38">
        <v>32</v>
      </c>
      <c r="B13" s="39" t="s">
        <v>27</v>
      </c>
      <c r="C13" s="39" t="s">
        <v>28</v>
      </c>
      <c r="D13" s="39" t="s">
        <v>38</v>
      </c>
      <c r="E13" s="38" t="s">
        <v>15</v>
      </c>
      <c r="F13" s="38" t="s">
        <v>16</v>
      </c>
      <c r="G13" s="42">
        <v>482239</v>
      </c>
      <c r="H13" s="38">
        <v>9018573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workbookViewId="0">
      <selection activeCell="F3" sqref="F3:F4"/>
    </sheetView>
  </sheetViews>
  <sheetFormatPr defaultRowHeight="15" x14ac:dyDescent="0.25"/>
  <sheetData>
    <row r="1" spans="1:5" x14ac:dyDescent="0.25">
      <c r="A1" s="37" t="s">
        <v>94</v>
      </c>
      <c r="B1" s="37" t="s">
        <v>11</v>
      </c>
      <c r="C1" s="37" t="s">
        <v>12</v>
      </c>
      <c r="D1" s="37" t="s">
        <v>100</v>
      </c>
      <c r="E1" s="46" t="s">
        <v>102</v>
      </c>
    </row>
    <row r="2" spans="1:5" ht="45" x14ac:dyDescent="0.25">
      <c r="A2" s="37">
        <v>1</v>
      </c>
      <c r="B2" s="45">
        <v>478805</v>
      </c>
      <c r="C2" s="31">
        <v>9015682</v>
      </c>
      <c r="D2" s="32" t="s">
        <v>68</v>
      </c>
      <c r="E2" t="s">
        <v>101</v>
      </c>
    </row>
    <row r="3" spans="1:5" ht="45" x14ac:dyDescent="0.25">
      <c r="A3" s="37">
        <v>3</v>
      </c>
      <c r="B3" s="45">
        <v>483847</v>
      </c>
      <c r="C3" s="34">
        <v>9018021</v>
      </c>
      <c r="D3" s="35" t="s">
        <v>92</v>
      </c>
      <c r="E3" t="s">
        <v>101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1"/>
  <sheetViews>
    <sheetView zoomScale="90" zoomScaleNormal="90" workbookViewId="0">
      <selection activeCell="M22" sqref="M22"/>
    </sheetView>
  </sheetViews>
  <sheetFormatPr defaultRowHeight="15" x14ac:dyDescent="0.25"/>
  <cols>
    <col min="1" max="1" width="4.28515625" style="50" customWidth="1"/>
    <col min="2" max="2" width="12.28515625" style="50" customWidth="1"/>
    <col min="3" max="3" width="13" style="50" customWidth="1"/>
    <col min="4" max="4" width="18" style="50" customWidth="1"/>
    <col min="5" max="5" width="40.7109375" style="50" customWidth="1"/>
    <col min="6" max="6" width="19.28515625" style="50" customWidth="1"/>
    <col min="7" max="7" width="15" style="50" customWidth="1"/>
    <col min="8" max="8" width="27.85546875" style="50" hidden="1" customWidth="1"/>
    <col min="9" max="9" width="15" style="50" customWidth="1"/>
    <col min="10" max="16384" width="9.140625" style="50"/>
  </cols>
  <sheetData>
    <row r="1" spans="1:9" ht="29.25" customHeight="1" x14ac:dyDescent="0.25">
      <c r="A1" s="118" t="s">
        <v>230</v>
      </c>
      <c r="B1" s="118"/>
      <c r="C1" s="118"/>
      <c r="D1" s="118"/>
      <c r="E1" s="118"/>
      <c r="F1" s="118"/>
      <c r="G1" s="118"/>
      <c r="H1" s="118"/>
      <c r="I1" s="118"/>
    </row>
    <row r="2" spans="1:9" ht="18.75" customHeight="1" x14ac:dyDescent="0.25">
      <c r="A2" s="114" t="s">
        <v>2</v>
      </c>
      <c r="B2" s="114" t="s">
        <v>3</v>
      </c>
      <c r="C2" s="114"/>
      <c r="D2" s="114"/>
      <c r="E2" s="116" t="s">
        <v>106</v>
      </c>
      <c r="F2" s="114" t="s">
        <v>107</v>
      </c>
      <c r="G2" s="114"/>
      <c r="H2" s="115" t="s">
        <v>6</v>
      </c>
      <c r="I2" s="116" t="s">
        <v>6</v>
      </c>
    </row>
    <row r="3" spans="1:9" ht="24.75" customHeight="1" x14ac:dyDescent="0.25">
      <c r="A3" s="114"/>
      <c r="B3" s="115" t="s">
        <v>108</v>
      </c>
      <c r="C3" s="115" t="s">
        <v>109</v>
      </c>
      <c r="D3" s="115" t="s">
        <v>110</v>
      </c>
      <c r="E3" s="117"/>
      <c r="F3" s="115" t="s">
        <v>11</v>
      </c>
      <c r="G3" s="115" t="s">
        <v>12</v>
      </c>
      <c r="H3" s="115"/>
      <c r="I3" s="117"/>
    </row>
    <row r="4" spans="1:9" x14ac:dyDescent="0.25">
      <c r="A4" s="88">
        <v>1</v>
      </c>
      <c r="B4" s="88" t="s">
        <v>111</v>
      </c>
      <c r="C4" s="88" t="s">
        <v>112</v>
      </c>
      <c r="D4" s="86" t="s">
        <v>113</v>
      </c>
      <c r="E4" s="92" t="s">
        <v>114</v>
      </c>
      <c r="F4" s="51">
        <v>560808</v>
      </c>
      <c r="G4" s="51">
        <v>9017835</v>
      </c>
      <c r="H4" s="54" t="s">
        <v>115</v>
      </c>
      <c r="I4" s="53"/>
    </row>
    <row r="5" spans="1:9" x14ac:dyDescent="0.25">
      <c r="A5" s="89"/>
      <c r="B5" s="89"/>
      <c r="C5" s="89"/>
      <c r="D5" s="91"/>
      <c r="E5" s="92"/>
      <c r="F5" s="51">
        <v>558390</v>
      </c>
      <c r="G5" s="51">
        <v>9019461</v>
      </c>
      <c r="H5" s="55" t="s">
        <v>116</v>
      </c>
      <c r="I5" s="53"/>
    </row>
    <row r="6" spans="1:9" ht="17.25" customHeight="1" x14ac:dyDescent="0.25">
      <c r="A6" s="89"/>
      <c r="B6" s="89"/>
      <c r="C6" s="89"/>
      <c r="D6" s="91"/>
      <c r="E6" s="92"/>
      <c r="F6" s="51">
        <v>556101</v>
      </c>
      <c r="G6" s="51">
        <v>9020006</v>
      </c>
      <c r="H6" s="55" t="s">
        <v>117</v>
      </c>
      <c r="I6" s="53"/>
    </row>
    <row r="7" spans="1:9" x14ac:dyDescent="0.25">
      <c r="A7" s="89"/>
      <c r="B7" s="89"/>
      <c r="C7" s="89"/>
      <c r="D7" s="91"/>
      <c r="E7" s="92"/>
      <c r="F7" s="51">
        <v>557233</v>
      </c>
      <c r="G7" s="51">
        <v>9016709</v>
      </c>
      <c r="H7" s="55" t="s">
        <v>118</v>
      </c>
      <c r="I7" s="53"/>
    </row>
    <row r="8" spans="1:9" x14ac:dyDescent="0.25">
      <c r="A8" s="89"/>
      <c r="B8" s="89"/>
      <c r="C8" s="89"/>
      <c r="D8" s="91"/>
      <c r="E8" s="92" t="s">
        <v>119</v>
      </c>
      <c r="F8" s="51">
        <v>556327</v>
      </c>
      <c r="G8" s="51">
        <v>9018377</v>
      </c>
      <c r="H8" s="55" t="s">
        <v>118</v>
      </c>
      <c r="I8" s="53"/>
    </row>
    <row r="9" spans="1:9" x14ac:dyDescent="0.25">
      <c r="A9" s="89"/>
      <c r="B9" s="89"/>
      <c r="C9" s="89"/>
      <c r="D9" s="91"/>
      <c r="E9" s="92"/>
      <c r="F9" s="51">
        <v>557844</v>
      </c>
      <c r="G9" s="51">
        <v>9019149</v>
      </c>
      <c r="H9" s="55" t="s">
        <v>116</v>
      </c>
      <c r="I9" s="53"/>
    </row>
    <row r="10" spans="1:9" x14ac:dyDescent="0.25">
      <c r="A10" s="89"/>
      <c r="B10" s="89"/>
      <c r="C10" s="89"/>
      <c r="D10" s="91"/>
      <c r="E10" s="92"/>
      <c r="F10" s="51">
        <v>555855</v>
      </c>
      <c r="G10" s="51">
        <v>9018101</v>
      </c>
      <c r="H10" s="55" t="s">
        <v>117</v>
      </c>
      <c r="I10" s="53"/>
    </row>
    <row r="11" spans="1:9" x14ac:dyDescent="0.25">
      <c r="A11" s="89"/>
      <c r="B11" s="89"/>
      <c r="C11" s="89"/>
      <c r="D11" s="91"/>
      <c r="E11" s="51" t="s">
        <v>120</v>
      </c>
      <c r="F11" s="51">
        <v>556006</v>
      </c>
      <c r="G11" s="51">
        <v>9021079</v>
      </c>
      <c r="H11" s="55" t="s">
        <v>117</v>
      </c>
      <c r="I11" s="53"/>
    </row>
    <row r="12" spans="1:9" x14ac:dyDescent="0.25">
      <c r="A12" s="89"/>
      <c r="B12" s="89"/>
      <c r="C12" s="89"/>
      <c r="D12" s="91"/>
      <c r="E12" s="92" t="s">
        <v>121</v>
      </c>
      <c r="F12" s="51">
        <v>564552</v>
      </c>
      <c r="G12" s="51">
        <v>9017650</v>
      </c>
      <c r="H12" s="55" t="s">
        <v>122</v>
      </c>
      <c r="I12" s="53"/>
    </row>
    <row r="13" spans="1:9" x14ac:dyDescent="0.25">
      <c r="A13" s="89"/>
      <c r="B13" s="89"/>
      <c r="C13" s="89"/>
      <c r="D13" s="91"/>
      <c r="E13" s="92"/>
      <c r="F13" s="51">
        <v>564564</v>
      </c>
      <c r="G13" s="51">
        <v>9017137</v>
      </c>
      <c r="H13" s="55" t="s">
        <v>123</v>
      </c>
      <c r="I13" s="53"/>
    </row>
    <row r="14" spans="1:9" x14ac:dyDescent="0.25">
      <c r="A14" s="89"/>
      <c r="B14" s="89"/>
      <c r="C14" s="89"/>
      <c r="D14" s="91"/>
      <c r="E14" s="92"/>
      <c r="F14" s="51">
        <v>564132</v>
      </c>
      <c r="G14" s="51">
        <v>9017123</v>
      </c>
      <c r="H14" s="55" t="s">
        <v>124</v>
      </c>
      <c r="I14" s="53"/>
    </row>
    <row r="15" spans="1:9" x14ac:dyDescent="0.25">
      <c r="A15" s="89"/>
      <c r="B15" s="89"/>
      <c r="C15" s="89"/>
      <c r="D15" s="91"/>
      <c r="E15" s="92"/>
      <c r="F15" s="51">
        <v>564191</v>
      </c>
      <c r="G15" s="51">
        <v>9016576</v>
      </c>
      <c r="H15" s="55" t="s">
        <v>125</v>
      </c>
      <c r="I15" s="53"/>
    </row>
    <row r="16" spans="1:9" x14ac:dyDescent="0.25">
      <c r="A16" s="89"/>
      <c r="B16" s="89"/>
      <c r="C16" s="89"/>
      <c r="D16" s="91"/>
      <c r="E16" s="92"/>
      <c r="F16" s="51">
        <v>563215</v>
      </c>
      <c r="G16" s="51">
        <v>9016194</v>
      </c>
      <c r="H16" s="55" t="s">
        <v>126</v>
      </c>
      <c r="I16" s="53"/>
    </row>
    <row r="17" spans="1:9" ht="15.75" customHeight="1" x14ac:dyDescent="0.25">
      <c r="A17" s="90"/>
      <c r="B17" s="90"/>
      <c r="C17" s="90"/>
      <c r="D17" s="87"/>
      <c r="E17" s="92"/>
      <c r="F17" s="51">
        <v>564267</v>
      </c>
      <c r="G17" s="51">
        <v>9018218</v>
      </c>
      <c r="H17" s="54" t="s">
        <v>127</v>
      </c>
      <c r="I17" s="53"/>
    </row>
    <row r="18" spans="1:9" x14ac:dyDescent="0.25">
      <c r="A18" s="86">
        <v>2</v>
      </c>
      <c r="B18" s="86" t="s">
        <v>128</v>
      </c>
      <c r="C18" s="86" t="s">
        <v>112</v>
      </c>
      <c r="D18" s="86" t="s">
        <v>113</v>
      </c>
      <c r="E18" s="92" t="s">
        <v>114</v>
      </c>
      <c r="F18" s="56">
        <v>551547</v>
      </c>
      <c r="G18" s="56">
        <v>9014454</v>
      </c>
      <c r="H18" s="54" t="s">
        <v>129</v>
      </c>
      <c r="I18" s="53"/>
    </row>
    <row r="19" spans="1:9" x14ac:dyDescent="0.25">
      <c r="A19" s="91"/>
      <c r="B19" s="91"/>
      <c r="C19" s="91"/>
      <c r="D19" s="91"/>
      <c r="E19" s="92"/>
      <c r="F19" s="51">
        <v>549710</v>
      </c>
      <c r="G19" s="51">
        <v>9017751</v>
      </c>
      <c r="H19" s="55" t="s">
        <v>130</v>
      </c>
      <c r="I19" s="53"/>
    </row>
    <row r="20" spans="1:9" ht="18" customHeight="1" x14ac:dyDescent="0.25">
      <c r="A20" s="91"/>
      <c r="B20" s="91"/>
      <c r="C20" s="91"/>
      <c r="D20" s="91"/>
      <c r="E20" s="92" t="s">
        <v>119</v>
      </c>
      <c r="F20" s="51">
        <v>551522</v>
      </c>
      <c r="G20" s="51">
        <v>9016775</v>
      </c>
      <c r="H20" s="54" t="s">
        <v>131</v>
      </c>
      <c r="I20" s="53"/>
    </row>
    <row r="21" spans="1:9" x14ac:dyDescent="0.25">
      <c r="A21" s="91"/>
      <c r="B21" s="91"/>
      <c r="C21" s="91"/>
      <c r="D21" s="91"/>
      <c r="E21" s="92"/>
      <c r="F21" s="51">
        <v>551413</v>
      </c>
      <c r="G21" s="51">
        <v>9016455</v>
      </c>
      <c r="H21" s="55" t="s">
        <v>132</v>
      </c>
      <c r="I21" s="53"/>
    </row>
    <row r="22" spans="1:9" x14ac:dyDescent="0.25">
      <c r="A22" s="87"/>
      <c r="B22" s="87"/>
      <c r="C22" s="87"/>
      <c r="D22" s="87"/>
      <c r="E22" s="51" t="s">
        <v>133</v>
      </c>
      <c r="F22" s="51">
        <v>549368</v>
      </c>
      <c r="G22" s="51">
        <v>9018387</v>
      </c>
      <c r="H22" s="54" t="s">
        <v>134</v>
      </c>
      <c r="I22" s="53"/>
    </row>
    <row r="23" spans="1:9" x14ac:dyDescent="0.25">
      <c r="A23" s="86">
        <v>3</v>
      </c>
      <c r="B23" s="86" t="s">
        <v>112</v>
      </c>
      <c r="C23" s="86" t="s">
        <v>112</v>
      </c>
      <c r="D23" s="86" t="s">
        <v>113</v>
      </c>
      <c r="E23" s="51" t="s">
        <v>114</v>
      </c>
      <c r="F23" s="51">
        <v>548135</v>
      </c>
      <c r="G23" s="51">
        <v>9018868</v>
      </c>
      <c r="H23" s="54" t="s">
        <v>135</v>
      </c>
      <c r="I23" s="53"/>
    </row>
    <row r="24" spans="1:9" ht="30.75" customHeight="1" x14ac:dyDescent="0.25">
      <c r="A24" s="91"/>
      <c r="B24" s="91"/>
      <c r="C24" s="91"/>
      <c r="D24" s="91"/>
      <c r="E24" s="56" t="s">
        <v>119</v>
      </c>
      <c r="F24" s="51">
        <v>551339</v>
      </c>
      <c r="G24" s="51">
        <v>9020242</v>
      </c>
      <c r="H24" s="54" t="s">
        <v>136</v>
      </c>
      <c r="I24" s="53"/>
    </row>
    <row r="25" spans="1:9" x14ac:dyDescent="0.25">
      <c r="A25" s="91"/>
      <c r="B25" s="91"/>
      <c r="C25" s="91"/>
      <c r="D25" s="91"/>
      <c r="E25" s="92" t="s">
        <v>133</v>
      </c>
      <c r="F25" s="51">
        <v>549547</v>
      </c>
      <c r="G25" s="51">
        <v>9020195</v>
      </c>
      <c r="H25" s="55" t="s">
        <v>137</v>
      </c>
      <c r="I25" s="53"/>
    </row>
    <row r="26" spans="1:9" x14ac:dyDescent="0.25">
      <c r="A26" s="91"/>
      <c r="B26" s="91"/>
      <c r="C26" s="91"/>
      <c r="D26" s="91"/>
      <c r="E26" s="92"/>
      <c r="F26" s="51">
        <v>546757</v>
      </c>
      <c r="G26" s="51">
        <v>9018812</v>
      </c>
      <c r="H26" s="54" t="s">
        <v>135</v>
      </c>
      <c r="I26" s="53"/>
    </row>
    <row r="27" spans="1:9" ht="32.25" customHeight="1" x14ac:dyDescent="0.25">
      <c r="A27" s="87"/>
      <c r="B27" s="87"/>
      <c r="C27" s="87"/>
      <c r="D27" s="87"/>
      <c r="E27" s="56" t="s">
        <v>138</v>
      </c>
      <c r="F27" s="51">
        <v>549937</v>
      </c>
      <c r="G27" s="51">
        <v>9021736</v>
      </c>
      <c r="H27" s="55" t="s">
        <v>139</v>
      </c>
      <c r="I27" s="53"/>
    </row>
    <row r="28" spans="1:9" x14ac:dyDescent="0.25">
      <c r="A28" s="95">
        <v>4</v>
      </c>
      <c r="B28" s="92" t="s">
        <v>140</v>
      </c>
      <c r="C28" s="92" t="s">
        <v>141</v>
      </c>
      <c r="D28" s="92" t="s">
        <v>113</v>
      </c>
      <c r="E28" s="93" t="s">
        <v>114</v>
      </c>
      <c r="F28" s="51">
        <v>554763</v>
      </c>
      <c r="G28" s="51">
        <v>9025431</v>
      </c>
      <c r="H28" s="55" t="s">
        <v>142</v>
      </c>
      <c r="I28" s="53"/>
    </row>
    <row r="29" spans="1:9" x14ac:dyDescent="0.25">
      <c r="A29" s="95"/>
      <c r="B29" s="92"/>
      <c r="C29" s="92"/>
      <c r="D29" s="92"/>
      <c r="E29" s="94"/>
      <c r="F29" s="51">
        <v>555139</v>
      </c>
      <c r="G29" s="51">
        <v>9024229</v>
      </c>
      <c r="H29" s="55" t="s">
        <v>143</v>
      </c>
      <c r="I29" s="53"/>
    </row>
    <row r="30" spans="1:9" x14ac:dyDescent="0.25">
      <c r="A30" s="95"/>
      <c r="B30" s="92"/>
      <c r="C30" s="92"/>
      <c r="D30" s="92"/>
      <c r="E30" s="93" t="s">
        <v>119</v>
      </c>
      <c r="F30" s="51">
        <v>554603</v>
      </c>
      <c r="G30" s="51">
        <v>9025414</v>
      </c>
      <c r="H30" s="55" t="s">
        <v>142</v>
      </c>
      <c r="I30" s="53"/>
    </row>
    <row r="31" spans="1:9" ht="20.25" customHeight="1" x14ac:dyDescent="0.25">
      <c r="A31" s="95"/>
      <c r="B31" s="92"/>
      <c r="C31" s="92"/>
      <c r="D31" s="92"/>
      <c r="E31" s="94"/>
      <c r="F31" s="51">
        <v>554470</v>
      </c>
      <c r="G31" s="51">
        <v>9025084</v>
      </c>
      <c r="H31" s="54" t="s">
        <v>143</v>
      </c>
      <c r="I31" s="53"/>
    </row>
    <row r="32" spans="1:9" ht="19.5" customHeight="1" x14ac:dyDescent="0.25">
      <c r="A32" s="95"/>
      <c r="B32" s="92"/>
      <c r="C32" s="92"/>
      <c r="D32" s="92"/>
      <c r="E32" s="93" t="s">
        <v>144</v>
      </c>
      <c r="F32" s="51">
        <v>555159</v>
      </c>
      <c r="G32" s="51">
        <v>9025909</v>
      </c>
      <c r="H32" s="55" t="s">
        <v>145</v>
      </c>
      <c r="I32" s="53"/>
    </row>
    <row r="33" spans="1:9" ht="18.75" customHeight="1" x14ac:dyDescent="0.25">
      <c r="A33" s="95"/>
      <c r="B33" s="92"/>
      <c r="C33" s="92"/>
      <c r="D33" s="92"/>
      <c r="E33" s="94"/>
      <c r="F33" s="51">
        <v>555427</v>
      </c>
      <c r="G33" s="51">
        <v>9025789</v>
      </c>
      <c r="H33" s="55" t="s">
        <v>146</v>
      </c>
      <c r="I33" s="53"/>
    </row>
    <row r="34" spans="1:9" x14ac:dyDescent="0.25">
      <c r="A34" s="92">
        <v>5</v>
      </c>
      <c r="B34" s="92" t="s">
        <v>141</v>
      </c>
      <c r="C34" s="91" t="s">
        <v>141</v>
      </c>
      <c r="D34" s="92" t="s">
        <v>113</v>
      </c>
      <c r="E34" s="93" t="s">
        <v>114</v>
      </c>
      <c r="F34" s="51">
        <v>560546</v>
      </c>
      <c r="G34" s="51">
        <v>9028750</v>
      </c>
      <c r="H34" s="55" t="s">
        <v>147</v>
      </c>
      <c r="I34" s="53"/>
    </row>
    <row r="35" spans="1:9" x14ac:dyDescent="0.25">
      <c r="A35" s="92"/>
      <c r="B35" s="92"/>
      <c r="C35" s="91"/>
      <c r="D35" s="92"/>
      <c r="E35" s="94"/>
      <c r="F35" s="51">
        <v>561622</v>
      </c>
      <c r="G35" s="51">
        <v>9027371</v>
      </c>
      <c r="H35" s="55" t="s">
        <v>148</v>
      </c>
      <c r="I35" s="53"/>
    </row>
    <row r="36" spans="1:9" ht="35.25" customHeight="1" x14ac:dyDescent="0.25">
      <c r="A36" s="92"/>
      <c r="B36" s="92"/>
      <c r="C36" s="87"/>
      <c r="D36" s="92"/>
      <c r="E36" s="57" t="s">
        <v>119</v>
      </c>
      <c r="F36" s="51">
        <v>557755</v>
      </c>
      <c r="G36" s="51">
        <v>9031050</v>
      </c>
      <c r="H36" s="55" t="s">
        <v>149</v>
      </c>
      <c r="I36" s="53"/>
    </row>
    <row r="37" spans="1:9" ht="15.75" customHeight="1" x14ac:dyDescent="0.25">
      <c r="A37" s="92">
        <v>6</v>
      </c>
      <c r="B37" s="92" t="s">
        <v>150</v>
      </c>
      <c r="C37" s="92" t="s">
        <v>150</v>
      </c>
      <c r="D37" s="92" t="s">
        <v>113</v>
      </c>
      <c r="E37" s="92" t="s">
        <v>151</v>
      </c>
      <c r="F37" s="58">
        <v>564333</v>
      </c>
      <c r="G37" s="58">
        <v>9039195</v>
      </c>
      <c r="H37" s="59" t="s">
        <v>152</v>
      </c>
      <c r="I37" s="53"/>
    </row>
    <row r="38" spans="1:9" x14ac:dyDescent="0.25">
      <c r="A38" s="92"/>
      <c r="B38" s="92"/>
      <c r="C38" s="92"/>
      <c r="D38" s="92"/>
      <c r="E38" s="92"/>
      <c r="F38" s="58">
        <v>566212</v>
      </c>
      <c r="G38" s="58">
        <v>9036097</v>
      </c>
      <c r="H38" s="59" t="s">
        <v>152</v>
      </c>
      <c r="I38" s="53"/>
    </row>
    <row r="39" spans="1:9" x14ac:dyDescent="0.25">
      <c r="A39" s="92"/>
      <c r="B39" s="92"/>
      <c r="C39" s="92"/>
      <c r="D39" s="92"/>
      <c r="E39" s="92"/>
      <c r="F39" s="58">
        <v>563410</v>
      </c>
      <c r="G39" s="58">
        <v>9038212</v>
      </c>
      <c r="H39" s="59" t="s">
        <v>152</v>
      </c>
      <c r="I39" s="53"/>
    </row>
    <row r="40" spans="1:9" x14ac:dyDescent="0.25">
      <c r="A40" s="92"/>
      <c r="B40" s="92"/>
      <c r="C40" s="92"/>
      <c r="D40" s="92"/>
      <c r="E40" s="92"/>
      <c r="F40" s="58">
        <v>564036</v>
      </c>
      <c r="G40" s="58">
        <v>9036708</v>
      </c>
      <c r="H40" s="59" t="s">
        <v>152</v>
      </c>
      <c r="I40" s="53"/>
    </row>
    <row r="41" spans="1:9" x14ac:dyDescent="0.25">
      <c r="A41" s="92"/>
      <c r="B41" s="92"/>
      <c r="C41" s="92"/>
      <c r="D41" s="92"/>
      <c r="E41" s="92"/>
      <c r="F41" s="58">
        <v>564822</v>
      </c>
      <c r="G41" s="58">
        <v>9040255</v>
      </c>
      <c r="H41" s="59" t="s">
        <v>152</v>
      </c>
      <c r="I41" s="53"/>
    </row>
    <row r="42" spans="1:9" x14ac:dyDescent="0.25">
      <c r="A42" s="92"/>
      <c r="B42" s="92"/>
      <c r="C42" s="92"/>
      <c r="D42" s="92"/>
      <c r="E42" s="92" t="s">
        <v>153</v>
      </c>
      <c r="F42" s="58">
        <v>564267</v>
      </c>
      <c r="G42" s="58">
        <v>9038573</v>
      </c>
      <c r="H42" s="59" t="s">
        <v>152</v>
      </c>
      <c r="I42" s="53"/>
    </row>
    <row r="43" spans="1:9" x14ac:dyDescent="0.25">
      <c r="A43" s="92"/>
      <c r="B43" s="92"/>
      <c r="C43" s="92"/>
      <c r="D43" s="92"/>
      <c r="E43" s="92"/>
      <c r="F43" s="58">
        <v>565183</v>
      </c>
      <c r="G43" s="58">
        <v>9037205</v>
      </c>
      <c r="H43" s="59" t="s">
        <v>152</v>
      </c>
      <c r="I43" s="53"/>
    </row>
    <row r="44" spans="1:9" x14ac:dyDescent="0.25">
      <c r="A44" s="92"/>
      <c r="B44" s="92"/>
      <c r="C44" s="92"/>
      <c r="D44" s="92"/>
      <c r="E44" s="92" t="s">
        <v>114</v>
      </c>
      <c r="F44" s="58">
        <v>564789</v>
      </c>
      <c r="G44" s="58">
        <v>9038018</v>
      </c>
      <c r="H44" s="59" t="s">
        <v>152</v>
      </c>
      <c r="I44" s="53"/>
    </row>
    <row r="45" spans="1:9" x14ac:dyDescent="0.25">
      <c r="A45" s="92"/>
      <c r="B45" s="92"/>
      <c r="C45" s="92"/>
      <c r="D45" s="92"/>
      <c r="E45" s="92"/>
      <c r="F45" s="58">
        <v>565611</v>
      </c>
      <c r="G45" s="58">
        <v>9036767</v>
      </c>
      <c r="H45" s="59" t="s">
        <v>152</v>
      </c>
      <c r="I45" s="53"/>
    </row>
    <row r="46" spans="1:9" x14ac:dyDescent="0.25">
      <c r="A46" s="92"/>
      <c r="B46" s="92"/>
      <c r="C46" s="92"/>
      <c r="D46" s="92"/>
      <c r="E46" s="92" t="s">
        <v>153</v>
      </c>
      <c r="F46" s="58">
        <v>565381</v>
      </c>
      <c r="G46" s="58">
        <v>9038289</v>
      </c>
      <c r="H46" s="59" t="s">
        <v>152</v>
      </c>
      <c r="I46" s="53"/>
    </row>
    <row r="47" spans="1:9" x14ac:dyDescent="0.25">
      <c r="A47" s="92"/>
      <c r="B47" s="92"/>
      <c r="C47" s="92"/>
      <c r="D47" s="92"/>
      <c r="E47" s="92"/>
      <c r="F47" s="58">
        <v>563179</v>
      </c>
      <c r="G47" s="58">
        <v>9038250</v>
      </c>
      <c r="H47" s="59" t="s">
        <v>152</v>
      </c>
      <c r="I47" s="53"/>
    </row>
    <row r="48" spans="1:9" x14ac:dyDescent="0.25">
      <c r="A48" s="92"/>
      <c r="B48" s="92"/>
      <c r="C48" s="92"/>
      <c r="D48" s="92"/>
      <c r="E48" s="92"/>
      <c r="F48" s="58">
        <v>562967</v>
      </c>
      <c r="G48" s="58">
        <v>9038624</v>
      </c>
      <c r="H48" s="59" t="s">
        <v>152</v>
      </c>
      <c r="I48" s="53"/>
    </row>
    <row r="49" spans="1:9" x14ac:dyDescent="0.25">
      <c r="A49" s="92"/>
      <c r="B49" s="92"/>
      <c r="C49" s="92"/>
      <c r="D49" s="92"/>
      <c r="E49" s="92"/>
      <c r="F49" s="58">
        <v>563080</v>
      </c>
      <c r="G49" s="58">
        <v>9038331</v>
      </c>
      <c r="H49" s="59" t="s">
        <v>152</v>
      </c>
      <c r="I49" s="53"/>
    </row>
    <row r="50" spans="1:9" x14ac:dyDescent="0.25">
      <c r="A50" s="92"/>
      <c r="B50" s="92"/>
      <c r="C50" s="92"/>
      <c r="D50" s="92"/>
      <c r="E50" s="92"/>
      <c r="F50" s="58">
        <v>565118</v>
      </c>
      <c r="G50" s="58">
        <v>9036791</v>
      </c>
      <c r="H50" s="59" t="s">
        <v>152</v>
      </c>
      <c r="I50" s="53"/>
    </row>
    <row r="51" spans="1:9" x14ac:dyDescent="0.25">
      <c r="A51" s="92"/>
      <c r="B51" s="92"/>
      <c r="C51" s="92"/>
      <c r="D51" s="92"/>
      <c r="E51" s="92"/>
      <c r="F51" s="58">
        <v>565737</v>
      </c>
      <c r="G51" s="58">
        <v>9037098</v>
      </c>
      <c r="H51" s="59" t="s">
        <v>152</v>
      </c>
      <c r="I51" s="53"/>
    </row>
    <row r="52" spans="1:9" ht="30" x14ac:dyDescent="0.25">
      <c r="A52" s="88">
        <v>7</v>
      </c>
      <c r="B52" s="86" t="s">
        <v>154</v>
      </c>
      <c r="C52" s="86" t="s">
        <v>154</v>
      </c>
      <c r="D52" s="56" t="s">
        <v>155</v>
      </c>
      <c r="E52" s="92" t="s">
        <v>114</v>
      </c>
      <c r="F52" s="60">
        <v>545241</v>
      </c>
      <c r="G52" s="60">
        <v>9027168</v>
      </c>
      <c r="H52" s="52"/>
      <c r="I52" s="53"/>
    </row>
    <row r="53" spans="1:9" ht="15.75" customHeight="1" x14ac:dyDescent="0.25">
      <c r="A53" s="89"/>
      <c r="B53" s="91"/>
      <c r="C53" s="91"/>
      <c r="D53" s="92" t="s">
        <v>113</v>
      </c>
      <c r="E53" s="92"/>
      <c r="F53" s="60">
        <v>540560</v>
      </c>
      <c r="G53" s="60">
        <v>9023678</v>
      </c>
      <c r="H53" s="52"/>
      <c r="I53" s="53"/>
    </row>
    <row r="54" spans="1:9" ht="15.75" x14ac:dyDescent="0.25">
      <c r="A54" s="89"/>
      <c r="B54" s="91"/>
      <c r="C54" s="91"/>
      <c r="D54" s="92"/>
      <c r="E54" s="92"/>
      <c r="F54" s="60">
        <v>538156</v>
      </c>
      <c r="G54" s="60">
        <v>9023326</v>
      </c>
      <c r="H54" s="52"/>
      <c r="I54" s="53"/>
    </row>
    <row r="55" spans="1:9" ht="15.75" x14ac:dyDescent="0.25">
      <c r="A55" s="89"/>
      <c r="B55" s="91"/>
      <c r="C55" s="91"/>
      <c r="D55" s="92"/>
      <c r="E55" s="92"/>
      <c r="F55" s="60">
        <v>537658</v>
      </c>
      <c r="G55" s="60">
        <v>9020649</v>
      </c>
      <c r="H55" s="52"/>
      <c r="I55" s="53"/>
    </row>
    <row r="56" spans="1:9" ht="15.75" x14ac:dyDescent="0.25">
      <c r="A56" s="89"/>
      <c r="B56" s="91"/>
      <c r="C56" s="91"/>
      <c r="D56" s="92"/>
      <c r="E56" s="92"/>
      <c r="F56" s="60">
        <v>537584</v>
      </c>
      <c r="G56" s="60">
        <v>9019853</v>
      </c>
      <c r="H56" s="52"/>
      <c r="I56" s="53"/>
    </row>
    <row r="57" spans="1:9" ht="15.75" x14ac:dyDescent="0.25">
      <c r="A57" s="89"/>
      <c r="B57" s="91"/>
      <c r="C57" s="91"/>
      <c r="D57" s="92"/>
      <c r="E57" s="92"/>
      <c r="F57" s="60">
        <v>537535</v>
      </c>
      <c r="G57" s="60">
        <v>9019851</v>
      </c>
      <c r="H57" s="52"/>
      <c r="I57" s="53"/>
    </row>
    <row r="58" spans="1:9" ht="15.75" x14ac:dyDescent="0.25">
      <c r="A58" s="89"/>
      <c r="B58" s="91"/>
      <c r="C58" s="91"/>
      <c r="D58" s="92"/>
      <c r="E58" s="92"/>
      <c r="F58" s="60">
        <v>537529</v>
      </c>
      <c r="G58" s="60">
        <v>9019834</v>
      </c>
      <c r="H58" s="52"/>
      <c r="I58" s="53"/>
    </row>
    <row r="59" spans="1:9" ht="15.75" x14ac:dyDescent="0.25">
      <c r="A59" s="89"/>
      <c r="B59" s="91"/>
      <c r="C59" s="91"/>
      <c r="D59" s="92" t="s">
        <v>155</v>
      </c>
      <c r="E59" s="92" t="s">
        <v>144</v>
      </c>
      <c r="F59" s="60">
        <v>540549</v>
      </c>
      <c r="G59" s="60">
        <v>9027276</v>
      </c>
      <c r="H59" s="52"/>
      <c r="I59" s="53"/>
    </row>
    <row r="60" spans="1:9" ht="15.75" x14ac:dyDescent="0.25">
      <c r="A60" s="89"/>
      <c r="B60" s="91"/>
      <c r="C60" s="91"/>
      <c r="D60" s="92"/>
      <c r="E60" s="92"/>
      <c r="F60" s="60">
        <v>540735</v>
      </c>
      <c r="G60" s="60">
        <v>9027739</v>
      </c>
      <c r="H60" s="52"/>
      <c r="I60" s="53"/>
    </row>
    <row r="61" spans="1:9" ht="15.75" x14ac:dyDescent="0.25">
      <c r="A61" s="89"/>
      <c r="B61" s="91"/>
      <c r="C61" s="91"/>
      <c r="D61" s="92"/>
      <c r="E61" s="92"/>
      <c r="F61" s="60">
        <v>541428</v>
      </c>
      <c r="G61" s="60">
        <v>9028202</v>
      </c>
      <c r="H61" s="52"/>
      <c r="I61" s="53"/>
    </row>
    <row r="62" spans="1:9" ht="15.75" x14ac:dyDescent="0.25">
      <c r="A62" s="89"/>
      <c r="B62" s="91"/>
      <c r="C62" s="91"/>
      <c r="D62" s="92"/>
      <c r="E62" s="92"/>
      <c r="F62" s="60">
        <v>542229</v>
      </c>
      <c r="G62" s="60">
        <v>9028745</v>
      </c>
      <c r="H62" s="52"/>
      <c r="I62" s="53"/>
    </row>
    <row r="63" spans="1:9" ht="15.75" x14ac:dyDescent="0.25">
      <c r="A63" s="89"/>
      <c r="B63" s="91"/>
      <c r="C63" s="91"/>
      <c r="D63" s="92"/>
      <c r="E63" s="92"/>
      <c r="F63" s="60">
        <v>540608</v>
      </c>
      <c r="G63" s="60">
        <v>9029234</v>
      </c>
      <c r="H63" s="52"/>
      <c r="I63" s="53"/>
    </row>
    <row r="64" spans="1:9" ht="15.75" x14ac:dyDescent="0.25">
      <c r="A64" s="89"/>
      <c r="B64" s="91"/>
      <c r="C64" s="91"/>
      <c r="D64" s="92"/>
      <c r="E64" s="92"/>
      <c r="F64" s="60">
        <v>540271</v>
      </c>
      <c r="G64" s="60">
        <v>9029135</v>
      </c>
      <c r="H64" s="52"/>
      <c r="I64" s="53"/>
    </row>
    <row r="65" spans="1:9" ht="15.75" x14ac:dyDescent="0.25">
      <c r="A65" s="90"/>
      <c r="B65" s="87"/>
      <c r="C65" s="87"/>
      <c r="D65" s="92"/>
      <c r="E65" s="92"/>
      <c r="F65" s="60">
        <v>539834</v>
      </c>
      <c r="G65" s="60">
        <v>9029115</v>
      </c>
      <c r="H65" s="52"/>
      <c r="I65" s="53"/>
    </row>
    <row r="66" spans="1:9" ht="30" x14ac:dyDescent="0.25">
      <c r="A66" s="61">
        <v>8</v>
      </c>
      <c r="B66" s="61" t="s">
        <v>156</v>
      </c>
      <c r="C66" s="61" t="s">
        <v>157</v>
      </c>
      <c r="D66" s="62" t="s">
        <v>158</v>
      </c>
      <c r="E66" s="62" t="s">
        <v>144</v>
      </c>
      <c r="F66" s="60">
        <v>554220</v>
      </c>
      <c r="G66" s="60">
        <v>9043369</v>
      </c>
      <c r="H66" s="52" t="s">
        <v>159</v>
      </c>
      <c r="I66" s="53"/>
    </row>
    <row r="67" spans="1:9" ht="30" customHeight="1" x14ac:dyDescent="0.25">
      <c r="A67" s="86">
        <v>9</v>
      </c>
      <c r="B67" s="86" t="s">
        <v>156</v>
      </c>
      <c r="C67" s="86" t="s">
        <v>157</v>
      </c>
      <c r="D67" s="86" t="s">
        <v>158</v>
      </c>
      <c r="E67" s="86" t="s">
        <v>114</v>
      </c>
      <c r="F67" s="60">
        <v>554234</v>
      </c>
      <c r="G67" s="60">
        <v>9043359</v>
      </c>
      <c r="H67" s="52" t="s">
        <v>159</v>
      </c>
      <c r="I67" s="53"/>
    </row>
    <row r="68" spans="1:9" ht="15.75" x14ac:dyDescent="0.25">
      <c r="A68" s="87"/>
      <c r="B68" s="87"/>
      <c r="C68" s="87"/>
      <c r="D68" s="87"/>
      <c r="E68" s="87"/>
      <c r="F68" s="60">
        <v>555817</v>
      </c>
      <c r="G68" s="60">
        <v>9041279</v>
      </c>
      <c r="H68" s="52" t="s">
        <v>160</v>
      </c>
      <c r="I68" s="53"/>
    </row>
    <row r="69" spans="1:9" ht="30" x14ac:dyDescent="0.25">
      <c r="A69" s="51">
        <v>10</v>
      </c>
      <c r="B69" s="51" t="s">
        <v>161</v>
      </c>
      <c r="C69" s="51" t="s">
        <v>157</v>
      </c>
      <c r="D69" s="63" t="s">
        <v>162</v>
      </c>
      <c r="E69" s="56" t="s">
        <v>144</v>
      </c>
      <c r="F69" s="60">
        <v>552776</v>
      </c>
      <c r="G69" s="60">
        <v>9041991</v>
      </c>
      <c r="H69" s="52" t="s">
        <v>163</v>
      </c>
      <c r="I69" s="53"/>
    </row>
    <row r="70" spans="1:9" ht="30" x14ac:dyDescent="0.25">
      <c r="A70" s="51">
        <v>11</v>
      </c>
      <c r="B70" s="51" t="s">
        <v>164</v>
      </c>
      <c r="C70" s="51" t="s">
        <v>157</v>
      </c>
      <c r="D70" s="63" t="s">
        <v>162</v>
      </c>
      <c r="E70" s="63" t="s">
        <v>114</v>
      </c>
      <c r="F70" s="60">
        <v>549197</v>
      </c>
      <c r="G70" s="60">
        <v>9038801</v>
      </c>
      <c r="H70" s="64" t="s">
        <v>165</v>
      </c>
      <c r="I70" s="53"/>
    </row>
    <row r="71" spans="1:9" ht="30" x14ac:dyDescent="0.25">
      <c r="A71" s="51">
        <v>12</v>
      </c>
      <c r="B71" s="51" t="s">
        <v>164</v>
      </c>
      <c r="C71" s="51" t="s">
        <v>157</v>
      </c>
      <c r="D71" s="63" t="s">
        <v>162</v>
      </c>
      <c r="E71" s="56" t="s">
        <v>119</v>
      </c>
      <c r="F71" s="60">
        <v>552023</v>
      </c>
      <c r="G71" s="60">
        <v>9041580</v>
      </c>
      <c r="H71" s="64" t="s">
        <v>166</v>
      </c>
      <c r="I71" s="53"/>
    </row>
  </sheetData>
  <mergeCells count="56">
    <mergeCell ref="I2:I3"/>
    <mergeCell ref="A1:I1"/>
    <mergeCell ref="E2:E3"/>
    <mergeCell ref="A2:A3"/>
    <mergeCell ref="B2:D2"/>
    <mergeCell ref="F2:G2"/>
    <mergeCell ref="A4:A17"/>
    <mergeCell ref="B4:B17"/>
    <mergeCell ref="C4:C17"/>
    <mergeCell ref="D4:D17"/>
    <mergeCell ref="E4:E7"/>
    <mergeCell ref="E8:E10"/>
    <mergeCell ref="E12:E17"/>
    <mergeCell ref="A18:A22"/>
    <mergeCell ref="B18:B22"/>
    <mergeCell ref="C18:C22"/>
    <mergeCell ref="D18:D22"/>
    <mergeCell ref="E18:E19"/>
    <mergeCell ref="E20:E21"/>
    <mergeCell ref="A23:A27"/>
    <mergeCell ref="B23:B27"/>
    <mergeCell ref="C23:C27"/>
    <mergeCell ref="D23:D27"/>
    <mergeCell ref="E25:E26"/>
    <mergeCell ref="E30:E31"/>
    <mergeCell ref="E32:E33"/>
    <mergeCell ref="A34:A36"/>
    <mergeCell ref="B34:B36"/>
    <mergeCell ref="C34:C36"/>
    <mergeCell ref="D34:D36"/>
    <mergeCell ref="E34:E35"/>
    <mergeCell ref="A28:A33"/>
    <mergeCell ref="B28:B33"/>
    <mergeCell ref="C28:C33"/>
    <mergeCell ref="D28:D33"/>
    <mergeCell ref="E28:E29"/>
    <mergeCell ref="A37:A51"/>
    <mergeCell ref="B37:B51"/>
    <mergeCell ref="C37:C51"/>
    <mergeCell ref="D37:D51"/>
    <mergeCell ref="E37:E41"/>
    <mergeCell ref="E42:E43"/>
    <mergeCell ref="E44:E45"/>
    <mergeCell ref="E46:E51"/>
    <mergeCell ref="A52:A65"/>
    <mergeCell ref="B52:B65"/>
    <mergeCell ref="C52:C65"/>
    <mergeCell ref="E52:E58"/>
    <mergeCell ref="D53:D58"/>
    <mergeCell ref="D59:D65"/>
    <mergeCell ref="E59:E65"/>
    <mergeCell ref="A67:A68"/>
    <mergeCell ref="B67:B68"/>
    <mergeCell ref="C67:C68"/>
    <mergeCell ref="D67:D68"/>
    <mergeCell ref="E67:E68"/>
  </mergeCells>
  <pageMargins left="0.7" right="0.7" top="0.75" bottom="0.75" header="0.3" footer="0.3"/>
  <pageSetup paperSize="9" scale="94" orientation="landscape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tabSelected="1" workbookViewId="0">
      <selection activeCell="B54" sqref="B54"/>
    </sheetView>
  </sheetViews>
  <sheetFormatPr defaultRowHeight="15" x14ac:dyDescent="0.25"/>
  <cols>
    <col min="2" max="2" width="30.5703125" bestFit="1" customWidth="1"/>
    <col min="5" max="5" width="11.85546875" customWidth="1"/>
    <col min="6" max="6" width="44.140625" bestFit="1" customWidth="1"/>
  </cols>
  <sheetData>
    <row r="1" spans="1:6" ht="30.75" customHeight="1" x14ac:dyDescent="0.25">
      <c r="A1" s="110" t="s">
        <v>229</v>
      </c>
      <c r="B1" s="110"/>
      <c r="C1" s="110"/>
      <c r="D1" s="110"/>
      <c r="E1" s="110"/>
      <c r="F1" s="110"/>
    </row>
    <row r="2" spans="1:6" ht="9" customHeight="1" thickBot="1" x14ac:dyDescent="0.3">
      <c r="A2" s="111"/>
      <c r="B2" s="111"/>
      <c r="C2" s="111"/>
      <c r="D2" s="111"/>
      <c r="E2" s="111"/>
      <c r="F2" s="111"/>
    </row>
    <row r="3" spans="1:6" ht="60" customHeight="1" thickBot="1" x14ac:dyDescent="0.3">
      <c r="A3" s="112" t="s">
        <v>2</v>
      </c>
      <c r="B3" s="112" t="s">
        <v>167</v>
      </c>
      <c r="C3" s="112" t="s">
        <v>169</v>
      </c>
      <c r="D3" s="112" t="s">
        <v>170</v>
      </c>
      <c r="E3" s="112" t="s">
        <v>171</v>
      </c>
      <c r="F3" s="113" t="s">
        <v>6</v>
      </c>
    </row>
    <row r="4" spans="1:6" ht="20.100000000000001" customHeight="1" thickBot="1" x14ac:dyDescent="0.3">
      <c r="A4" s="97">
        <v>1</v>
      </c>
      <c r="B4" s="98" t="s">
        <v>168</v>
      </c>
      <c r="C4" s="97" t="s">
        <v>180</v>
      </c>
      <c r="D4" s="97">
        <v>13.24</v>
      </c>
      <c r="E4" s="97">
        <v>399.75</v>
      </c>
      <c r="F4" s="99" t="s">
        <v>190</v>
      </c>
    </row>
    <row r="5" spans="1:6" ht="20.100000000000001" customHeight="1" thickBot="1" x14ac:dyDescent="0.3">
      <c r="A5" s="97">
        <v>2</v>
      </c>
      <c r="B5" s="98" t="s">
        <v>172</v>
      </c>
      <c r="C5" s="97" t="s">
        <v>181</v>
      </c>
      <c r="D5" s="97">
        <v>3.32</v>
      </c>
      <c r="E5" s="97">
        <v>55.46</v>
      </c>
      <c r="F5" s="99" t="s">
        <v>190</v>
      </c>
    </row>
    <row r="6" spans="1:6" ht="20.100000000000001" customHeight="1" thickBot="1" x14ac:dyDescent="0.3">
      <c r="A6" s="97">
        <v>3</v>
      </c>
      <c r="B6" s="98" t="s">
        <v>173</v>
      </c>
      <c r="C6" s="97" t="s">
        <v>182</v>
      </c>
      <c r="D6" s="97">
        <v>18.579999999999998</v>
      </c>
      <c r="E6" s="97">
        <v>1115.23</v>
      </c>
      <c r="F6" s="99" t="s">
        <v>190</v>
      </c>
    </row>
    <row r="7" spans="1:6" ht="20.100000000000001" customHeight="1" thickBot="1" x14ac:dyDescent="0.3">
      <c r="A7" s="97">
        <v>4</v>
      </c>
      <c r="B7" s="98" t="s">
        <v>174</v>
      </c>
      <c r="C7" s="97" t="s">
        <v>188</v>
      </c>
      <c r="D7" s="97">
        <v>3.01</v>
      </c>
      <c r="E7" s="97">
        <v>36.43</v>
      </c>
      <c r="F7" s="99" t="s">
        <v>190</v>
      </c>
    </row>
    <row r="8" spans="1:6" ht="20.100000000000001" customHeight="1" thickBot="1" x14ac:dyDescent="0.3">
      <c r="A8" s="97">
        <v>5</v>
      </c>
      <c r="B8" s="98" t="s">
        <v>175</v>
      </c>
      <c r="C8" s="97" t="s">
        <v>183</v>
      </c>
      <c r="D8" s="97">
        <v>1.32</v>
      </c>
      <c r="E8" s="97">
        <v>10.050000000000001</v>
      </c>
      <c r="F8" s="99" t="s">
        <v>190</v>
      </c>
    </row>
    <row r="9" spans="1:6" ht="20.100000000000001" customHeight="1" thickBot="1" x14ac:dyDescent="0.3">
      <c r="A9" s="97">
        <v>6</v>
      </c>
      <c r="B9" s="98" t="s">
        <v>176</v>
      </c>
      <c r="C9" s="97" t="s">
        <v>184</v>
      </c>
      <c r="D9" s="97">
        <v>43.86</v>
      </c>
      <c r="E9" s="97">
        <v>1595.97</v>
      </c>
      <c r="F9" s="99" t="s">
        <v>190</v>
      </c>
    </row>
    <row r="10" spans="1:6" ht="20.100000000000001" customHeight="1" thickBot="1" x14ac:dyDescent="0.3">
      <c r="A10" s="97">
        <v>7</v>
      </c>
      <c r="B10" s="98" t="s">
        <v>177</v>
      </c>
      <c r="C10" s="97" t="s">
        <v>185</v>
      </c>
      <c r="D10" s="97">
        <v>10.01</v>
      </c>
      <c r="E10" s="97">
        <v>418.01</v>
      </c>
      <c r="F10" s="99" t="s">
        <v>190</v>
      </c>
    </row>
    <row r="11" spans="1:6" ht="20.100000000000001" customHeight="1" thickBot="1" x14ac:dyDescent="0.3">
      <c r="A11" s="97">
        <v>8</v>
      </c>
      <c r="B11" s="98" t="s">
        <v>178</v>
      </c>
      <c r="C11" s="97" t="s">
        <v>186</v>
      </c>
      <c r="D11" s="97">
        <v>5.34</v>
      </c>
      <c r="E11" s="97">
        <v>60.92</v>
      </c>
      <c r="F11" s="99" t="s">
        <v>190</v>
      </c>
    </row>
    <row r="12" spans="1:6" ht="20.100000000000001" customHeight="1" thickBot="1" x14ac:dyDescent="0.3">
      <c r="A12" s="97">
        <v>9</v>
      </c>
      <c r="B12" s="98" t="s">
        <v>179</v>
      </c>
      <c r="C12" s="97" t="s">
        <v>187</v>
      </c>
      <c r="D12" s="97">
        <v>11.44</v>
      </c>
      <c r="E12" s="97">
        <v>390.92</v>
      </c>
      <c r="F12" s="99" t="s">
        <v>190</v>
      </c>
    </row>
    <row r="13" spans="1:6" ht="20.100000000000001" customHeight="1" thickBot="1" x14ac:dyDescent="0.3">
      <c r="A13" s="100" t="s">
        <v>189</v>
      </c>
      <c r="B13" s="100"/>
      <c r="C13" s="100"/>
      <c r="D13" s="100"/>
      <c r="E13" s="101">
        <f>SUM(E4:E12)</f>
        <v>4082.7400000000007</v>
      </c>
      <c r="F13" s="102"/>
    </row>
    <row r="14" spans="1:6" ht="20.100000000000001" customHeight="1" thickBot="1" x14ac:dyDescent="0.3">
      <c r="A14" s="97">
        <v>1</v>
      </c>
      <c r="B14" s="98" t="s">
        <v>173</v>
      </c>
      <c r="C14" s="97" t="s">
        <v>180</v>
      </c>
      <c r="D14" s="97">
        <v>10.130000000000001</v>
      </c>
      <c r="E14" s="97">
        <v>186.14</v>
      </c>
      <c r="F14" s="98" t="s">
        <v>204</v>
      </c>
    </row>
    <row r="15" spans="1:6" ht="20.100000000000001" customHeight="1" thickBot="1" x14ac:dyDescent="0.3">
      <c r="A15" s="97">
        <v>2</v>
      </c>
      <c r="B15" s="98" t="s">
        <v>191</v>
      </c>
      <c r="C15" s="97" t="s">
        <v>181</v>
      </c>
      <c r="D15" s="97">
        <v>3.42</v>
      </c>
      <c r="E15" s="97">
        <v>44.17</v>
      </c>
      <c r="F15" s="98" t="s">
        <v>204</v>
      </c>
    </row>
    <row r="16" spans="1:6" ht="20.100000000000001" customHeight="1" thickBot="1" x14ac:dyDescent="0.3">
      <c r="A16" s="97">
        <v>3</v>
      </c>
      <c r="B16" s="98" t="s">
        <v>175</v>
      </c>
      <c r="C16" s="97" t="s">
        <v>182</v>
      </c>
      <c r="D16" s="97">
        <v>5.57</v>
      </c>
      <c r="E16" s="97">
        <v>180.27</v>
      </c>
      <c r="F16" s="98" t="s">
        <v>204</v>
      </c>
    </row>
    <row r="17" spans="1:6" ht="20.100000000000001" customHeight="1" thickBot="1" x14ac:dyDescent="0.3">
      <c r="A17" s="97">
        <v>4</v>
      </c>
      <c r="B17" s="98" t="s">
        <v>176</v>
      </c>
      <c r="C17" s="97" t="s">
        <v>188</v>
      </c>
      <c r="D17" s="97">
        <v>22.68</v>
      </c>
      <c r="E17" s="97">
        <v>1321.68</v>
      </c>
      <c r="F17" s="98" t="s">
        <v>204</v>
      </c>
    </row>
    <row r="18" spans="1:6" ht="20.100000000000001" customHeight="1" thickBot="1" x14ac:dyDescent="0.3">
      <c r="A18" s="97">
        <v>5</v>
      </c>
      <c r="B18" s="99" t="s">
        <v>192</v>
      </c>
      <c r="C18" s="96" t="s">
        <v>183</v>
      </c>
      <c r="D18" s="96">
        <v>15.19</v>
      </c>
      <c r="E18" s="96">
        <v>307.08999999999997</v>
      </c>
      <c r="F18" s="98" t="s">
        <v>204</v>
      </c>
    </row>
    <row r="19" spans="1:6" ht="20.100000000000001" customHeight="1" thickBot="1" x14ac:dyDescent="0.3">
      <c r="A19" s="97">
        <v>6</v>
      </c>
      <c r="B19" s="99" t="s">
        <v>193</v>
      </c>
      <c r="C19" s="96" t="s">
        <v>184</v>
      </c>
      <c r="D19" s="96">
        <v>13.13</v>
      </c>
      <c r="E19" s="96">
        <v>375.63</v>
      </c>
      <c r="F19" s="98" t="s">
        <v>204</v>
      </c>
    </row>
    <row r="20" spans="1:6" ht="20.100000000000001" customHeight="1" thickBot="1" x14ac:dyDescent="0.3">
      <c r="A20" s="97">
        <v>7</v>
      </c>
      <c r="B20" s="99" t="s">
        <v>194</v>
      </c>
      <c r="C20" s="96" t="s">
        <v>185</v>
      </c>
      <c r="D20" s="96">
        <v>5.01</v>
      </c>
      <c r="E20" s="96">
        <v>42.75</v>
      </c>
      <c r="F20" s="98" t="s">
        <v>204</v>
      </c>
    </row>
    <row r="21" spans="1:6" ht="20.100000000000001" customHeight="1" thickBot="1" x14ac:dyDescent="0.3">
      <c r="A21" s="97">
        <v>8</v>
      </c>
      <c r="B21" s="99" t="s">
        <v>195</v>
      </c>
      <c r="C21" s="96" t="s">
        <v>186</v>
      </c>
      <c r="D21" s="96">
        <v>2.83</v>
      </c>
      <c r="E21" s="96">
        <v>18.23</v>
      </c>
      <c r="F21" s="98" t="s">
        <v>204</v>
      </c>
    </row>
    <row r="22" spans="1:6" ht="20.100000000000001" customHeight="1" thickBot="1" x14ac:dyDescent="0.3">
      <c r="A22" s="97">
        <v>9</v>
      </c>
      <c r="B22" s="99" t="s">
        <v>177</v>
      </c>
      <c r="C22" s="96" t="s">
        <v>187</v>
      </c>
      <c r="D22" s="96">
        <v>9.76</v>
      </c>
      <c r="E22" s="96">
        <v>257.74</v>
      </c>
      <c r="F22" s="98" t="s">
        <v>204</v>
      </c>
    </row>
    <row r="23" spans="1:6" ht="20.100000000000001" customHeight="1" thickBot="1" x14ac:dyDescent="0.3">
      <c r="A23" s="97">
        <v>10</v>
      </c>
      <c r="B23" s="99" t="s">
        <v>196</v>
      </c>
      <c r="C23" s="96" t="s">
        <v>205</v>
      </c>
      <c r="D23" s="96">
        <v>7.27</v>
      </c>
      <c r="E23" s="96">
        <v>50.12</v>
      </c>
      <c r="F23" s="98" t="s">
        <v>204</v>
      </c>
    </row>
    <row r="24" spans="1:6" ht="20.100000000000001" customHeight="1" thickBot="1" x14ac:dyDescent="0.3">
      <c r="A24" s="97">
        <v>11</v>
      </c>
      <c r="B24" s="99" t="s">
        <v>197</v>
      </c>
      <c r="C24" s="96" t="s">
        <v>206</v>
      </c>
      <c r="D24" s="96">
        <v>5.59</v>
      </c>
      <c r="E24" s="96">
        <v>56.7</v>
      </c>
      <c r="F24" s="98" t="s">
        <v>204</v>
      </c>
    </row>
    <row r="25" spans="1:6" ht="20.100000000000001" customHeight="1" thickBot="1" x14ac:dyDescent="0.3">
      <c r="A25" s="97">
        <v>12</v>
      </c>
      <c r="B25" s="99" t="s">
        <v>198</v>
      </c>
      <c r="C25" s="96" t="s">
        <v>207</v>
      </c>
      <c r="D25" s="96">
        <v>2.21</v>
      </c>
      <c r="E25" s="96">
        <v>12.76</v>
      </c>
      <c r="F25" s="98" t="s">
        <v>204</v>
      </c>
    </row>
    <row r="26" spans="1:6" ht="20.100000000000001" customHeight="1" thickBot="1" x14ac:dyDescent="0.3">
      <c r="A26" s="97">
        <v>13</v>
      </c>
      <c r="B26" s="99" t="s">
        <v>199</v>
      </c>
      <c r="C26" s="96" t="s">
        <v>208</v>
      </c>
      <c r="D26" s="96">
        <v>7.34</v>
      </c>
      <c r="E26" s="96">
        <v>42.59</v>
      </c>
      <c r="F26" s="98" t="s">
        <v>204</v>
      </c>
    </row>
    <row r="27" spans="1:6" ht="20.100000000000001" customHeight="1" thickBot="1" x14ac:dyDescent="0.3">
      <c r="A27" s="97">
        <v>14</v>
      </c>
      <c r="B27" s="99" t="s">
        <v>200</v>
      </c>
      <c r="C27" s="96" t="s">
        <v>209</v>
      </c>
      <c r="D27" s="96">
        <v>1.1599999999999999</v>
      </c>
      <c r="E27" s="96">
        <v>9.6199999999999992</v>
      </c>
      <c r="F27" s="98" t="s">
        <v>204</v>
      </c>
    </row>
    <row r="28" spans="1:6" ht="20.100000000000001" customHeight="1" thickBot="1" x14ac:dyDescent="0.3">
      <c r="A28" s="97">
        <v>15</v>
      </c>
      <c r="B28" s="99" t="s">
        <v>201</v>
      </c>
      <c r="C28" s="96" t="s">
        <v>210</v>
      </c>
      <c r="D28" s="96">
        <v>1.1200000000000001</v>
      </c>
      <c r="E28" s="96">
        <v>6.53</v>
      </c>
      <c r="F28" s="98" t="s">
        <v>204</v>
      </c>
    </row>
    <row r="29" spans="1:6" ht="20.100000000000001" customHeight="1" thickBot="1" x14ac:dyDescent="0.3">
      <c r="A29" s="97">
        <v>16</v>
      </c>
      <c r="B29" s="99" t="s">
        <v>202</v>
      </c>
      <c r="C29" s="96" t="s">
        <v>211</v>
      </c>
      <c r="D29" s="96">
        <v>3.81</v>
      </c>
      <c r="E29" s="96">
        <v>58.92</v>
      </c>
      <c r="F29" s="98" t="s">
        <v>204</v>
      </c>
    </row>
    <row r="30" spans="1:6" ht="20.100000000000001" customHeight="1" thickBot="1" x14ac:dyDescent="0.3">
      <c r="A30" s="97">
        <v>17</v>
      </c>
      <c r="B30" s="99" t="s">
        <v>203</v>
      </c>
      <c r="C30" s="96" t="s">
        <v>212</v>
      </c>
      <c r="D30" s="96">
        <v>4.2300000000000004</v>
      </c>
      <c r="E30" s="96">
        <v>90.27</v>
      </c>
      <c r="F30" s="98" t="s">
        <v>204</v>
      </c>
    </row>
    <row r="31" spans="1:6" ht="20.100000000000001" customHeight="1" thickBot="1" x14ac:dyDescent="0.3">
      <c r="A31" s="100" t="s">
        <v>213</v>
      </c>
      <c r="B31" s="100"/>
      <c r="C31" s="100"/>
      <c r="D31" s="100"/>
      <c r="E31" s="103">
        <f>SUM(E14:E30)</f>
        <v>3061.21</v>
      </c>
      <c r="F31" s="104"/>
    </row>
    <row r="32" spans="1:6" ht="20.100000000000001" customHeight="1" thickBot="1" x14ac:dyDescent="0.3">
      <c r="A32" s="97">
        <v>1</v>
      </c>
      <c r="B32" s="99" t="s">
        <v>216</v>
      </c>
      <c r="C32" s="96" t="s">
        <v>180</v>
      </c>
      <c r="D32" s="96">
        <v>0.61</v>
      </c>
      <c r="E32" s="96">
        <v>1.45</v>
      </c>
      <c r="F32" s="98" t="s">
        <v>215</v>
      </c>
    </row>
    <row r="33" spans="1:6" ht="20.100000000000001" customHeight="1" thickBot="1" x14ac:dyDescent="0.3">
      <c r="A33" s="97">
        <v>2</v>
      </c>
      <c r="B33" s="99" t="s">
        <v>203</v>
      </c>
      <c r="C33" s="96" t="s">
        <v>181</v>
      </c>
      <c r="D33" s="96">
        <v>2.39</v>
      </c>
      <c r="E33" s="96">
        <v>16.579999999999998</v>
      </c>
      <c r="F33" s="98" t="s">
        <v>215</v>
      </c>
    </row>
    <row r="34" spans="1:6" ht="20.100000000000001" customHeight="1" thickBot="1" x14ac:dyDescent="0.3">
      <c r="A34" s="97">
        <v>3</v>
      </c>
      <c r="B34" s="99" t="s">
        <v>217</v>
      </c>
      <c r="C34" s="96" t="s">
        <v>182</v>
      </c>
      <c r="D34" s="96">
        <v>5.83</v>
      </c>
      <c r="E34" s="96">
        <v>115.2</v>
      </c>
      <c r="F34" s="98" t="s">
        <v>215</v>
      </c>
    </row>
    <row r="35" spans="1:6" ht="20.100000000000001" customHeight="1" thickBot="1" x14ac:dyDescent="0.3">
      <c r="A35" s="97">
        <v>4</v>
      </c>
      <c r="B35" s="99" t="s">
        <v>191</v>
      </c>
      <c r="C35" s="96" t="s">
        <v>188</v>
      </c>
      <c r="D35" s="96">
        <v>1.56</v>
      </c>
      <c r="E35" s="96">
        <v>15.35</v>
      </c>
      <c r="F35" s="98" t="s">
        <v>215</v>
      </c>
    </row>
    <row r="36" spans="1:6" ht="20.100000000000001" customHeight="1" thickBot="1" x14ac:dyDescent="0.3">
      <c r="A36" s="97">
        <v>5</v>
      </c>
      <c r="B36" s="99" t="s">
        <v>218</v>
      </c>
      <c r="C36" s="96" t="s">
        <v>183</v>
      </c>
      <c r="D36" s="96">
        <v>4.43</v>
      </c>
      <c r="E36" s="96">
        <v>77.209999999999994</v>
      </c>
      <c r="F36" s="98" t="s">
        <v>215</v>
      </c>
    </row>
    <row r="37" spans="1:6" ht="20.100000000000001" customHeight="1" thickBot="1" x14ac:dyDescent="0.3">
      <c r="A37" s="97">
        <v>6</v>
      </c>
      <c r="B37" s="99" t="s">
        <v>219</v>
      </c>
      <c r="C37" s="96" t="s">
        <v>184</v>
      </c>
      <c r="D37" s="96">
        <v>5.93</v>
      </c>
      <c r="E37" s="96">
        <v>88.17</v>
      </c>
      <c r="F37" s="98" t="s">
        <v>215</v>
      </c>
    </row>
    <row r="38" spans="1:6" ht="20.100000000000001" customHeight="1" thickBot="1" x14ac:dyDescent="0.3">
      <c r="A38" s="97">
        <v>7</v>
      </c>
      <c r="B38" s="99" t="s">
        <v>220</v>
      </c>
      <c r="C38" s="96" t="s">
        <v>185</v>
      </c>
      <c r="D38" s="96">
        <v>9.99</v>
      </c>
      <c r="E38" s="96">
        <v>277.42</v>
      </c>
      <c r="F38" s="98" t="s">
        <v>215</v>
      </c>
    </row>
    <row r="39" spans="1:6" ht="20.100000000000001" customHeight="1" thickBot="1" x14ac:dyDescent="0.3">
      <c r="A39" s="97">
        <v>8</v>
      </c>
      <c r="B39" s="99" t="s">
        <v>199</v>
      </c>
      <c r="C39" s="96" t="s">
        <v>186</v>
      </c>
      <c r="D39" s="96">
        <v>11.12</v>
      </c>
      <c r="E39" s="96">
        <v>388.09</v>
      </c>
      <c r="F39" s="98" t="s">
        <v>215</v>
      </c>
    </row>
    <row r="40" spans="1:6" ht="20.100000000000001" customHeight="1" thickBot="1" x14ac:dyDescent="0.3">
      <c r="A40" s="97">
        <v>9</v>
      </c>
      <c r="B40" s="99" t="s">
        <v>221</v>
      </c>
      <c r="C40" s="96" t="s">
        <v>187</v>
      </c>
      <c r="D40" s="96">
        <v>0.68</v>
      </c>
      <c r="E40" s="96">
        <v>3.28</v>
      </c>
      <c r="F40" s="98" t="s">
        <v>215</v>
      </c>
    </row>
    <row r="41" spans="1:6" ht="20.100000000000001" customHeight="1" thickBot="1" x14ac:dyDescent="0.3">
      <c r="A41" s="97">
        <v>10</v>
      </c>
      <c r="B41" s="99" t="s">
        <v>201</v>
      </c>
      <c r="C41" s="96" t="s">
        <v>205</v>
      </c>
      <c r="D41" s="96">
        <v>0.79</v>
      </c>
      <c r="E41" s="96">
        <v>3.39</v>
      </c>
      <c r="F41" s="98" t="s">
        <v>215</v>
      </c>
    </row>
    <row r="42" spans="1:6" ht="20.100000000000001" customHeight="1" thickBot="1" x14ac:dyDescent="0.3">
      <c r="A42" s="106" t="s">
        <v>214</v>
      </c>
      <c r="B42" s="106"/>
      <c r="C42" s="106"/>
      <c r="D42" s="106"/>
      <c r="E42" s="103">
        <f>SUM(E32:E41)</f>
        <v>986.14</v>
      </c>
      <c r="F42" s="102"/>
    </row>
    <row r="43" spans="1:6" ht="20.100000000000001" customHeight="1" thickBot="1" x14ac:dyDescent="0.3">
      <c r="A43" s="96">
        <v>1</v>
      </c>
      <c r="B43" s="99" t="s">
        <v>225</v>
      </c>
      <c r="C43" s="96" t="s">
        <v>180</v>
      </c>
      <c r="D43" s="96">
        <v>18.989999999999998</v>
      </c>
      <c r="E43" s="96">
        <v>289.8</v>
      </c>
      <c r="F43" s="105" t="s">
        <v>224</v>
      </c>
    </row>
    <row r="44" spans="1:6" ht="20.100000000000001" customHeight="1" thickBot="1" x14ac:dyDescent="0.3">
      <c r="A44" s="96">
        <v>2</v>
      </c>
      <c r="B44" s="99" t="s">
        <v>226</v>
      </c>
      <c r="C44" s="96" t="s">
        <v>181</v>
      </c>
      <c r="D44" s="96">
        <v>2.6</v>
      </c>
      <c r="E44" s="96">
        <v>13.55</v>
      </c>
      <c r="F44" s="105" t="s">
        <v>224</v>
      </c>
    </row>
    <row r="45" spans="1:6" ht="20.100000000000001" customHeight="1" thickBot="1" x14ac:dyDescent="0.3">
      <c r="A45" s="96">
        <v>3</v>
      </c>
      <c r="B45" s="99" t="s">
        <v>227</v>
      </c>
      <c r="C45" s="96" t="s">
        <v>182</v>
      </c>
      <c r="D45" s="96">
        <v>7.8</v>
      </c>
      <c r="E45" s="96">
        <v>50.48</v>
      </c>
      <c r="F45" s="105" t="s">
        <v>224</v>
      </c>
    </row>
    <row r="46" spans="1:6" ht="20.100000000000001" customHeight="1" thickBot="1" x14ac:dyDescent="0.3">
      <c r="A46" s="96">
        <v>4</v>
      </c>
      <c r="B46" s="99" t="s">
        <v>228</v>
      </c>
      <c r="C46" s="96" t="s">
        <v>188</v>
      </c>
      <c r="D46" s="96">
        <v>8.9600000000000009</v>
      </c>
      <c r="E46" s="96">
        <v>97.54</v>
      </c>
      <c r="F46" s="105" t="s">
        <v>224</v>
      </c>
    </row>
    <row r="47" spans="1:6" ht="20.100000000000001" customHeight="1" thickBot="1" x14ac:dyDescent="0.3">
      <c r="A47" s="106" t="s">
        <v>222</v>
      </c>
      <c r="B47" s="106"/>
      <c r="C47" s="106"/>
      <c r="D47" s="106"/>
      <c r="E47" s="103">
        <f>SUM(E43:E46)</f>
        <v>451.37000000000006</v>
      </c>
      <c r="F47" s="102"/>
    </row>
    <row r="48" spans="1:6" ht="20.100000000000001" customHeight="1" thickBot="1" x14ac:dyDescent="0.3">
      <c r="A48" s="107" t="s">
        <v>223</v>
      </c>
      <c r="B48" s="107"/>
      <c r="C48" s="107"/>
      <c r="D48" s="107"/>
      <c r="E48" s="108">
        <f>E13+E31+E42+E47</f>
        <v>8581.4600000000009</v>
      </c>
      <c r="F48" s="109"/>
    </row>
  </sheetData>
  <mergeCells count="6">
    <mergeCell ref="A13:D13"/>
    <mergeCell ref="A31:D31"/>
    <mergeCell ref="A42:D42"/>
    <mergeCell ref="A47:D47"/>
    <mergeCell ref="A48:D48"/>
    <mergeCell ref="A1:F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GANG. KEAMANAN HUTAN MATAIYANG</vt:lpstr>
      <vt:lpstr>HOTSPOT MATAIYANG</vt:lpstr>
      <vt:lpstr>Sheet3</vt:lpstr>
      <vt:lpstr>Sheet4</vt:lpstr>
      <vt:lpstr>GANGGUAN KEAMANAN HUTAN ROPANG</vt:lpstr>
      <vt:lpstr>GANG. KEAMANAN HUTAN BATUNYALEH</vt:lpstr>
      <vt:lpstr>'GANG. KEAMANAN HUTAN MATAIYANG'!Print_Area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STATISTIK</cp:lastModifiedBy>
  <cp:lastPrinted>2020-03-30T05:06:07Z</cp:lastPrinted>
  <dcterms:created xsi:type="dcterms:W3CDTF">2020-03-30T03:01:07Z</dcterms:created>
  <dcterms:modified xsi:type="dcterms:W3CDTF">2021-08-03T09:10:21Z</dcterms:modified>
</cp:coreProperties>
</file>