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1665" windowWidth="13710" windowHeight="12345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<sst xmlns="http://schemas.openxmlformats.org/spreadsheetml/2006/main" count="67" uniqueCount="42">
  <si>
    <t>JUMLAH</t>
  </si>
  <si>
    <t>Sumber : Dinas Penanaman Modal dan Pelayanan Terpadu Satu Pintu Pemprov NTB</t>
  </si>
  <si>
    <t>Izin Prinzip</t>
  </si>
  <si>
    <t>Koperasi UMKM</t>
  </si>
  <si>
    <t>Kelautan dan perikanan</t>
  </si>
  <si>
    <t>Lingkungan Hidup</t>
  </si>
  <si>
    <t>Kehutanan</t>
  </si>
  <si>
    <t>Energi dan SDM</t>
  </si>
  <si>
    <t>Kesehatan</t>
  </si>
  <si>
    <t>Pertanahan</t>
  </si>
  <si>
    <t>Pariwisata</t>
  </si>
  <si>
    <t>Perdagangan</t>
  </si>
  <si>
    <t>Perindustrian</t>
  </si>
  <si>
    <t>Pekerjaan Umum &amp; Perumahan</t>
  </si>
  <si>
    <t>Pertanian dan perkebunan</t>
  </si>
  <si>
    <t>Peternakan</t>
  </si>
  <si>
    <t>Perhubungan</t>
  </si>
  <si>
    <t>Sosial</t>
  </si>
  <si>
    <t>Tenaga kerja</t>
  </si>
  <si>
    <t>Perencanaan dan Pembangunan Daerah</t>
  </si>
  <si>
    <t>Jenis Perizinan</t>
  </si>
  <si>
    <t>Provinsi Nusa Tenggara Barat,</t>
  </si>
  <si>
    <t>Jumlah Perusahaan PMA/PMDN Izin/Non Izin yang Tercatat/Diterbitkan Tahun 2019</t>
  </si>
  <si>
    <t>No.</t>
  </si>
  <si>
    <t>*Data Sampai dengan Triwulan IV Tahun 2019</t>
  </si>
  <si>
    <t>Mataram,      Januari 2020</t>
  </si>
  <si>
    <t>Plt. Kepala DPM dan PTSP</t>
  </si>
  <si>
    <t>Drs. SAMSUL RIZAL, MM</t>
  </si>
  <si>
    <t>NIP. 19640802 199103 1 007</t>
  </si>
  <si>
    <t>Sektor Ekonomi, Sosial dan Kemasyarakatan</t>
  </si>
  <si>
    <t>JENIS IZIN SEKTOR</t>
  </si>
  <si>
    <t>JENIS NON IZIN SEKTOR</t>
  </si>
  <si>
    <t>Kepala DPM dan PTSP</t>
  </si>
  <si>
    <t>NIP. 19660316 199402 1 001</t>
  </si>
  <si>
    <t>Jumlah izin/Non Izin yang Tercatat/Diterbitkan Tahun 2020</t>
  </si>
  <si>
    <t>Triwulan I</t>
  </si>
  <si>
    <t>Triwulan II</t>
  </si>
  <si>
    <t>Ir. MOHAMMAD RUM, MT</t>
  </si>
  <si>
    <t>Triwulan III</t>
  </si>
  <si>
    <t>Triwulan IV</t>
  </si>
  <si>
    <t>Mataram,     Januari   2021</t>
  </si>
  <si>
    <t>*Data Sampai dengan Triwulan IV Tahun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</si>
</sst>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 Light"/>
      <family val="2"/>
    </font>
    <font>
      <i/>
      <sz val="12"/>
      <color indexed="8"/>
      <name val="Calibri Light"/>
      <family val="2"/>
    </font>
    <font>
      <i/>
      <sz val="10"/>
      <color indexed="8"/>
      <name val="Calibri Light"/>
      <family val="2"/>
    </font>
    <font>
      <sz val="10"/>
      <color indexed="8"/>
      <name val="Calibri Light"/>
      <family val="2"/>
    </font>
    <font>
      <b/>
      <u val="single"/>
      <sz val="12"/>
      <color indexed="8"/>
      <name val="Calibri Light"/>
      <family val="2"/>
    </font>
    <font>
      <b/>
      <sz val="14"/>
      <color indexed="8"/>
      <name val="Calibri Light"/>
      <family val="2"/>
    </font>
    <font>
      <b/>
      <sz val="12"/>
      <color indexed="8"/>
      <name val="Calibri Light"/>
      <family val="2"/>
    </font>
    <font>
      <sz val="11"/>
      <color indexed="8"/>
      <name val="Calibri Light"/>
      <family val="2"/>
    </font>
    <font>
      <sz val="15"/>
      <color indexed="8"/>
      <name val="Calibri"/>
      <family val="2"/>
    </font>
    <font>
      <b/>
      <sz val="15"/>
      <color indexed="8"/>
      <name val="Calibri Light"/>
      <family val="2"/>
    </font>
    <font>
      <b/>
      <sz val="16"/>
      <color indexed="8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 Light"/>
      <family val="2"/>
    </font>
    <font>
      <i/>
      <sz val="12"/>
      <color theme="1"/>
      <name val="Calibri Light"/>
      <family val="2"/>
    </font>
    <font>
      <i/>
      <sz val="10"/>
      <color theme="1"/>
      <name val="Calibri Light"/>
      <family val="2"/>
    </font>
    <font>
      <sz val="10"/>
      <color theme="1"/>
      <name val="Calibri Light"/>
      <family val="2"/>
    </font>
    <font>
      <b/>
      <u val="single"/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sz val="15"/>
      <color theme="1"/>
      <name val="Calibri"/>
      <family val="2"/>
    </font>
    <font>
      <b/>
      <sz val="15"/>
      <color theme="1"/>
      <name val="Calibri Light"/>
      <family val="2"/>
    </font>
    <font>
      <b/>
      <sz val="16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13" borderId="11" xfId="0" applyFont="1" applyFill="1" applyBorder="1" applyAlignment="1">
      <alignment horizontal="center" vertical="center"/>
    </xf>
    <xf numFmtId="43" fontId="46" fillId="0" borderId="0" xfId="42" applyFont="1" applyAlignment="1">
      <alignment vertical="center"/>
    </xf>
    <xf numFmtId="0" fontId="45" fillId="0" borderId="12" xfId="0" applyFont="1" applyBorder="1" applyAlignment="1">
      <alignment horizontal="center"/>
    </xf>
    <xf numFmtId="0" fontId="45" fillId="13" borderId="12" xfId="0" applyFont="1" applyFill="1" applyBorder="1" applyAlignment="1">
      <alignment horizontal="center"/>
    </xf>
    <xf numFmtId="0" fontId="45" fillId="0" borderId="12" xfId="0" applyFont="1" applyBorder="1" applyAlignment="1">
      <alignment vertical="center"/>
    </xf>
    <xf numFmtId="0" fontId="51" fillId="13" borderId="13" xfId="0" applyFont="1" applyFill="1" applyBorder="1" applyAlignment="1">
      <alignment vertical="center"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 horizontal="center"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Alignment="1">
      <alignment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51" fillId="13" borderId="18" xfId="0" applyFont="1" applyFill="1" applyBorder="1" applyAlignment="1">
      <alignment horizontal="center"/>
    </xf>
    <xf numFmtId="0" fontId="51" fillId="13" borderId="13" xfId="0" applyFont="1" applyFill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2" max="2" width="30.421875" style="1" customWidth="1"/>
    <col min="3" max="3" width="16.7109375" style="1" customWidth="1"/>
    <col min="4" max="4" width="17.00390625" style="1" customWidth="1"/>
    <col min="5" max="6" width="16.57421875" style="1" customWidth="1"/>
    <col min="7" max="7" width="15.7109375" style="1" customWidth="1"/>
  </cols>
  <sheetData>
    <row r="1" spans="1:7" s="18" customFormat="1" ht="16.5" customHeight="1">
      <c r="A1" s="26" t="s">
        <v>34</v>
      </c>
      <c r="B1" s="26"/>
      <c r="C1" s="26"/>
      <c r="D1" s="26"/>
      <c r="E1" s="26"/>
      <c r="F1" s="26"/>
      <c r="G1" s="26"/>
    </row>
    <row r="2" spans="1:7" s="18" customFormat="1" ht="16.5" customHeight="1">
      <c r="A2" s="26" t="s">
        <v>29</v>
      </c>
      <c r="B2" s="26"/>
      <c r="C2" s="26"/>
      <c r="D2" s="26"/>
      <c r="E2" s="26"/>
      <c r="F2" s="26"/>
      <c r="G2" s="26"/>
    </row>
    <row r="3" ht="16.5" thickBot="1"/>
    <row r="4" spans="1:7" ht="19.5" thickTop="1">
      <c r="A4" s="15" t="s">
        <v>23</v>
      </c>
      <c r="B4" s="8" t="s">
        <v>20</v>
      </c>
      <c r="C4" s="8" t="s">
        <v>35</v>
      </c>
      <c r="D4" s="8" t="s">
        <v>36</v>
      </c>
      <c r="E4" s="8" t="s">
        <v>38</v>
      </c>
      <c r="F4" s="8" t="s">
        <v>39</v>
      </c>
      <c r="G4" s="8" t="s">
        <v>0</v>
      </c>
    </row>
    <row r="5" spans="1:7" ht="15.75">
      <c r="A5" s="16"/>
      <c r="B5" s="19" t="s">
        <v>30</v>
      </c>
      <c r="C5" s="19"/>
      <c r="D5" s="10"/>
      <c r="E5" s="10"/>
      <c r="F5" s="10"/>
      <c r="G5" s="10"/>
    </row>
    <row r="6" spans="1:7" ht="15.75">
      <c r="A6" s="17">
        <v>1</v>
      </c>
      <c r="B6" s="12" t="s">
        <v>3</v>
      </c>
      <c r="C6" s="23">
        <v>2</v>
      </c>
      <c r="D6" s="10">
        <v>0</v>
      </c>
      <c r="E6" s="10">
        <f>1+2+2</f>
        <v>5</v>
      </c>
      <c r="F6" s="10">
        <v>4</v>
      </c>
      <c r="G6" s="10">
        <f>+E6+D6+C6+F6</f>
        <v>11</v>
      </c>
    </row>
    <row r="7" spans="1:7" ht="15.75">
      <c r="A7" s="17">
        <v>2</v>
      </c>
      <c r="B7" s="12" t="s">
        <v>4</v>
      </c>
      <c r="C7" s="23">
        <v>163</v>
      </c>
      <c r="D7" s="10">
        <v>156</v>
      </c>
      <c r="E7" s="10">
        <f>40+38+82</f>
        <v>160</v>
      </c>
      <c r="F7" s="10">
        <v>157</v>
      </c>
      <c r="G7" s="10">
        <f aca="true" t="shared" si="0" ref="G7:G15">+E7+D7+C7+F7</f>
        <v>636</v>
      </c>
    </row>
    <row r="8" spans="1:7" ht="15.75">
      <c r="A8" s="17">
        <v>3</v>
      </c>
      <c r="B8" s="12" t="s">
        <v>8</v>
      </c>
      <c r="C8" s="23">
        <v>10</v>
      </c>
      <c r="D8" s="10">
        <v>4</v>
      </c>
      <c r="E8" s="10">
        <f>3+4+3</f>
        <v>10</v>
      </c>
      <c r="F8" s="10">
        <v>5</v>
      </c>
      <c r="G8" s="10">
        <f t="shared" si="0"/>
        <v>29</v>
      </c>
    </row>
    <row r="9" spans="1:7" ht="15.75">
      <c r="A9" s="17">
        <v>4</v>
      </c>
      <c r="B9" s="12" t="s">
        <v>10</v>
      </c>
      <c r="C9" s="23">
        <v>0</v>
      </c>
      <c r="D9" s="10">
        <v>0</v>
      </c>
      <c r="E9" s="10">
        <v>1</v>
      </c>
      <c r="F9" s="10">
        <v>0</v>
      </c>
      <c r="G9" s="10">
        <f t="shared" si="0"/>
        <v>1</v>
      </c>
    </row>
    <row r="10" spans="1:7" ht="15.75">
      <c r="A10" s="17">
        <v>5</v>
      </c>
      <c r="B10" s="12" t="s">
        <v>11</v>
      </c>
      <c r="C10" s="23">
        <v>1</v>
      </c>
      <c r="D10" s="10">
        <v>0</v>
      </c>
      <c r="E10" s="10">
        <v>1</v>
      </c>
      <c r="F10" s="10">
        <v>0</v>
      </c>
      <c r="G10" s="10">
        <f t="shared" si="0"/>
        <v>2</v>
      </c>
    </row>
    <row r="11" spans="1:7" ht="15.75">
      <c r="A11" s="17">
        <v>6</v>
      </c>
      <c r="B11" s="12" t="s">
        <v>12</v>
      </c>
      <c r="C11" s="23">
        <v>0</v>
      </c>
      <c r="D11" s="10">
        <v>0</v>
      </c>
      <c r="E11" s="10">
        <v>0</v>
      </c>
      <c r="F11" s="10">
        <v>0</v>
      </c>
      <c r="G11" s="10">
        <f t="shared" si="0"/>
        <v>0</v>
      </c>
    </row>
    <row r="12" spans="1:7" ht="15.75">
      <c r="A12" s="17">
        <v>7</v>
      </c>
      <c r="B12" s="12" t="s">
        <v>14</v>
      </c>
      <c r="C12" s="23">
        <v>0</v>
      </c>
      <c r="D12" s="10">
        <v>1</v>
      </c>
      <c r="E12" s="10">
        <v>2</v>
      </c>
      <c r="F12" s="10">
        <v>0</v>
      </c>
      <c r="G12" s="10">
        <f t="shared" si="0"/>
        <v>3</v>
      </c>
    </row>
    <row r="13" spans="1:7" ht="15.75">
      <c r="A13" s="17">
        <v>8</v>
      </c>
      <c r="B13" s="12" t="s">
        <v>15</v>
      </c>
      <c r="C13" s="23">
        <v>540</v>
      </c>
      <c r="D13" s="10">
        <v>488</v>
      </c>
      <c r="E13" s="10">
        <f>321+200+233</f>
        <v>754</v>
      </c>
      <c r="F13" s="10">
        <v>903</v>
      </c>
      <c r="G13" s="10">
        <f t="shared" si="0"/>
        <v>2685</v>
      </c>
    </row>
    <row r="14" spans="1:7" ht="15.75">
      <c r="A14" s="17">
        <v>9</v>
      </c>
      <c r="B14" s="12" t="s">
        <v>17</v>
      </c>
      <c r="C14" s="23">
        <v>1</v>
      </c>
      <c r="D14" s="10">
        <v>0</v>
      </c>
      <c r="E14" s="10">
        <v>0</v>
      </c>
      <c r="F14" s="10">
        <v>0</v>
      </c>
      <c r="G14" s="10">
        <f t="shared" si="0"/>
        <v>1</v>
      </c>
    </row>
    <row r="15" spans="1:7" ht="15.75">
      <c r="A15" s="17">
        <v>10</v>
      </c>
      <c r="B15" s="12" t="s">
        <v>18</v>
      </c>
      <c r="C15" s="23">
        <v>0</v>
      </c>
      <c r="D15" s="10">
        <v>0</v>
      </c>
      <c r="E15" s="10">
        <v>0</v>
      </c>
      <c r="F15" s="10">
        <v>0</v>
      </c>
      <c r="G15" s="10">
        <f t="shared" si="0"/>
        <v>0</v>
      </c>
    </row>
    <row r="16" spans="1:7" ht="15.75">
      <c r="A16" s="17"/>
      <c r="B16" s="12"/>
      <c r="C16" s="23"/>
      <c r="D16" s="10"/>
      <c r="E16" s="10"/>
      <c r="F16" s="10"/>
      <c r="G16" s="10"/>
    </row>
    <row r="17" spans="1:7" ht="15.75">
      <c r="A17" s="17"/>
      <c r="B17" s="21" t="s">
        <v>0</v>
      </c>
      <c r="C17" s="20">
        <f>SUM(C6:C15)</f>
        <v>717</v>
      </c>
      <c r="D17" s="20">
        <f>SUM(D6:D15)</f>
        <v>649</v>
      </c>
      <c r="E17" s="20">
        <f>SUM(E6:E15)</f>
        <v>933</v>
      </c>
      <c r="F17" s="20">
        <f>SUM(F6:F15)</f>
        <v>1069</v>
      </c>
      <c r="G17" s="20">
        <f>SUM(G6:G15)</f>
        <v>3368</v>
      </c>
    </row>
    <row r="18" spans="1:7" ht="15.75">
      <c r="A18" s="17"/>
      <c r="B18" s="21"/>
      <c r="C18" s="21"/>
      <c r="D18" s="20"/>
      <c r="E18" s="20"/>
      <c r="F18" s="20"/>
      <c r="G18" s="20"/>
    </row>
    <row r="19" spans="1:7" ht="15.75">
      <c r="A19" s="17"/>
      <c r="B19" s="19" t="s">
        <v>31</v>
      </c>
      <c r="C19" s="21"/>
      <c r="D19" s="10"/>
      <c r="E19" s="10"/>
      <c r="F19" s="10"/>
      <c r="G19" s="10"/>
    </row>
    <row r="20" spans="1:7" ht="15.75">
      <c r="A20" s="17">
        <v>1</v>
      </c>
      <c r="B20" s="12" t="s">
        <v>4</v>
      </c>
      <c r="C20" s="23">
        <v>0</v>
      </c>
      <c r="D20" s="10">
        <v>1</v>
      </c>
      <c r="E20" s="10">
        <v>0</v>
      </c>
      <c r="F20" s="10">
        <v>0</v>
      </c>
      <c r="G20" s="10">
        <f aca="true" t="shared" si="1" ref="G20:G26">+E20+D20+C20+F20</f>
        <v>1</v>
      </c>
    </row>
    <row r="21" spans="1:7" ht="15.75">
      <c r="A21" s="17">
        <v>2</v>
      </c>
      <c r="B21" s="12" t="s">
        <v>8</v>
      </c>
      <c r="C21" s="23">
        <v>0</v>
      </c>
      <c r="D21" s="10">
        <v>0</v>
      </c>
      <c r="E21" s="10">
        <v>0</v>
      </c>
      <c r="F21" s="10">
        <v>0</v>
      </c>
      <c r="G21" s="10">
        <f t="shared" si="1"/>
        <v>0</v>
      </c>
    </row>
    <row r="22" spans="1:7" ht="15.75">
      <c r="A22" s="17">
        <v>3</v>
      </c>
      <c r="B22" s="12" t="s">
        <v>10</v>
      </c>
      <c r="C22" s="23">
        <v>0</v>
      </c>
      <c r="D22" s="10">
        <v>0</v>
      </c>
      <c r="E22" s="10">
        <v>0</v>
      </c>
      <c r="F22" s="10">
        <v>0</v>
      </c>
      <c r="G22" s="10">
        <f t="shared" si="1"/>
        <v>0</v>
      </c>
    </row>
    <row r="23" spans="1:7" ht="15.75">
      <c r="A23" s="17">
        <v>4</v>
      </c>
      <c r="B23" s="12" t="s">
        <v>11</v>
      </c>
      <c r="C23" s="23">
        <v>1</v>
      </c>
      <c r="D23" s="10">
        <v>0</v>
      </c>
      <c r="E23" s="10">
        <v>0</v>
      </c>
      <c r="F23" s="10">
        <v>0</v>
      </c>
      <c r="G23" s="10">
        <f t="shared" si="1"/>
        <v>1</v>
      </c>
    </row>
    <row r="24" spans="1:7" ht="15.75">
      <c r="A24" s="17">
        <v>5</v>
      </c>
      <c r="B24" s="12" t="s">
        <v>14</v>
      </c>
      <c r="C24" s="23">
        <v>0</v>
      </c>
      <c r="D24" s="10">
        <v>0</v>
      </c>
      <c r="E24" s="10">
        <v>0</v>
      </c>
      <c r="F24" s="10">
        <v>0</v>
      </c>
      <c r="G24" s="10">
        <f t="shared" si="1"/>
        <v>0</v>
      </c>
    </row>
    <row r="25" spans="1:7" ht="15.75">
      <c r="A25" s="17">
        <v>6</v>
      </c>
      <c r="B25" s="12" t="s">
        <v>17</v>
      </c>
      <c r="C25" s="23">
        <v>8</v>
      </c>
      <c r="D25" s="10">
        <v>3</v>
      </c>
      <c r="E25" s="10">
        <v>4</v>
      </c>
      <c r="F25" s="10">
        <v>4</v>
      </c>
      <c r="G25" s="10">
        <f t="shared" si="1"/>
        <v>19</v>
      </c>
    </row>
    <row r="26" spans="1:7" ht="15.75">
      <c r="A26" s="17">
        <v>7</v>
      </c>
      <c r="B26" s="12" t="s">
        <v>18</v>
      </c>
      <c r="C26" s="23">
        <v>0</v>
      </c>
      <c r="D26" s="10">
        <v>0</v>
      </c>
      <c r="E26" s="10">
        <v>0</v>
      </c>
      <c r="F26" s="10">
        <v>0</v>
      </c>
      <c r="G26" s="10">
        <f t="shared" si="1"/>
        <v>0</v>
      </c>
    </row>
    <row r="27" spans="1:7" ht="15.75">
      <c r="A27" s="17"/>
      <c r="B27" s="21" t="s">
        <v>0</v>
      </c>
      <c r="C27" s="20">
        <f>SUM(C20:C26)</f>
        <v>9</v>
      </c>
      <c r="D27" s="20">
        <f>SUM(D20:D26)</f>
        <v>4</v>
      </c>
      <c r="E27" s="20">
        <f>SUM(E20:E26)</f>
        <v>4</v>
      </c>
      <c r="F27" s="20">
        <f>SUM(F20:F26)</f>
        <v>4</v>
      </c>
      <c r="G27" s="20">
        <f>SUM(G20:G26)</f>
        <v>21</v>
      </c>
    </row>
    <row r="28" spans="1:7" ht="15.75">
      <c r="A28" s="17"/>
      <c r="B28" s="12"/>
      <c r="C28" s="12"/>
      <c r="D28" s="10"/>
      <c r="E28" s="10"/>
      <c r="F28" s="10"/>
      <c r="G28" s="10"/>
    </row>
    <row r="29" spans="1:7" ht="16.5" thickBot="1">
      <c r="A29" s="14"/>
      <c r="B29" s="13" t="s">
        <v>0</v>
      </c>
      <c r="C29" s="24">
        <f>+C27+C17</f>
        <v>726</v>
      </c>
      <c r="D29" s="25">
        <f>+D27+D17</f>
        <v>653</v>
      </c>
      <c r="E29" s="25">
        <f>+E27+E17</f>
        <v>937</v>
      </c>
      <c r="F29" s="25">
        <f>+F27+F17</f>
        <v>1073</v>
      </c>
      <c r="G29" s="25">
        <f>+G27+G17</f>
        <v>3389</v>
      </c>
    </row>
    <row r="30" spans="2:7" ht="16.5" thickTop="1">
      <c r="B30" s="2"/>
      <c r="C30" s="22"/>
      <c r="D30" s="22"/>
      <c r="E30" s="22"/>
      <c r="F30" s="22"/>
      <c r="G30" s="9"/>
    </row>
    <row r="31" spans="2:7" ht="15.75">
      <c r="B31" s="4" t="s">
        <v>1</v>
      </c>
      <c r="C31" s="4"/>
      <c r="D31" s="4"/>
      <c r="E31" s="4"/>
      <c r="F31" s="4"/>
      <c r="G31" s="3"/>
    </row>
    <row r="32" spans="2:6" ht="15.75">
      <c r="B32" s="5" t="s">
        <v>41</v>
      </c>
      <c r="C32" s="5"/>
      <c r="D32" s="5"/>
      <c r="E32" s="5"/>
      <c r="F32" s="5"/>
    </row>
    <row r="33" spans="5:7" ht="15.75">
      <c r="E33" s="6" t="s">
        <v>40</v>
      </c>
      <c r="F33" s="6"/>
      <c r="G33" s="6"/>
    </row>
    <row r="34" spans="5:7" ht="15.75">
      <c r="E34" s="6"/>
      <c r="F34" s="6"/>
      <c r="G34" s="6"/>
    </row>
    <row r="35" spans="5:7" ht="15.75">
      <c r="E35" s="6" t="s">
        <v>32</v>
      </c>
      <c r="F35" s="6"/>
      <c r="G35" s="6"/>
    </row>
    <row r="36" spans="5:7" ht="15.75">
      <c r="E36" s="6" t="s">
        <v>21</v>
      </c>
      <c r="F36" s="6"/>
      <c r="G36" s="6"/>
    </row>
    <row r="37" spans="5:7" ht="15.75">
      <c r="E37" s="6"/>
      <c r="F37" s="6"/>
      <c r="G37" s="6"/>
    </row>
    <row r="38" spans="5:7" ht="15.75">
      <c r="E38" s="6"/>
      <c r="F38" s="6"/>
      <c r="G38" s="6"/>
    </row>
    <row r="39" spans="5:7" ht="15.75">
      <c r="E39" s="7" t="s">
        <v>37</v>
      </c>
      <c r="F39" s="7"/>
      <c r="G39" s="7"/>
    </row>
    <row r="40" spans="5:7" ht="15.75">
      <c r="E40" s="6" t="s">
        <v>33</v>
      </c>
      <c r="F40" s="6"/>
      <c r="G40" s="6"/>
    </row>
  </sheetData>
  <sheetProtection/>
  <mergeCells count="2">
    <mergeCell ref="A1:G1"/>
    <mergeCell ref="A2:G2"/>
  </mergeCells>
  <printOptions/>
  <pageMargins left="2.0078740157480315" right="0.7086614173228347" top="0.4330708661417323" bottom="0.3937007874015748" header="0.31496062992125984" footer="0.31496062992125984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48.140625" style="1" customWidth="1"/>
    <col min="3" max="3" width="33.7109375" style="1" customWidth="1"/>
  </cols>
  <sheetData>
    <row r="1" spans="2:3" ht="37.5" customHeight="1">
      <c r="B1" s="27" t="s">
        <v>22</v>
      </c>
      <c r="C1" s="27"/>
    </row>
    <row r="2" ht="16.5" thickBot="1"/>
    <row r="3" spans="1:3" ht="19.5" thickTop="1">
      <c r="A3" s="15" t="s">
        <v>23</v>
      </c>
      <c r="B3" s="8" t="s">
        <v>20</v>
      </c>
      <c r="C3" s="8">
        <v>2019</v>
      </c>
    </row>
    <row r="4" spans="1:3" ht="15.75">
      <c r="A4" s="16">
        <v>1</v>
      </c>
      <c r="B4" s="12" t="s">
        <v>2</v>
      </c>
      <c r="C4" s="10">
        <v>0</v>
      </c>
    </row>
    <row r="5" spans="1:3" ht="15.75">
      <c r="A5" s="17">
        <v>2</v>
      </c>
      <c r="B5" s="12" t="s">
        <v>3</v>
      </c>
      <c r="C5" s="10">
        <v>3</v>
      </c>
    </row>
    <row r="6" spans="1:3" ht="15.75">
      <c r="A6" s="17">
        <v>3</v>
      </c>
      <c r="B6" s="12" t="s">
        <v>4</v>
      </c>
      <c r="C6" s="10">
        <v>640</v>
      </c>
    </row>
    <row r="7" spans="1:3" ht="15.75">
      <c r="A7" s="17">
        <v>4</v>
      </c>
      <c r="B7" s="12" t="s">
        <v>5</v>
      </c>
      <c r="C7" s="10">
        <v>37</v>
      </c>
    </row>
    <row r="8" spans="1:3" ht="15.75">
      <c r="A8" s="17">
        <v>5</v>
      </c>
      <c r="B8" s="12" t="s">
        <v>6</v>
      </c>
      <c r="C8" s="10">
        <v>11</v>
      </c>
    </row>
    <row r="9" spans="1:3" ht="15.75">
      <c r="A9" s="17">
        <v>6</v>
      </c>
      <c r="B9" s="12" t="s">
        <v>7</v>
      </c>
      <c r="C9" s="10">
        <f>539+45</f>
        <v>584</v>
      </c>
    </row>
    <row r="10" spans="1:3" ht="15.75">
      <c r="A10" s="17">
        <v>7</v>
      </c>
      <c r="B10" s="12" t="s">
        <v>8</v>
      </c>
      <c r="C10" s="10">
        <v>14</v>
      </c>
    </row>
    <row r="11" spans="1:3" ht="15.75">
      <c r="A11" s="17">
        <v>8</v>
      </c>
      <c r="B11" s="12" t="s">
        <v>9</v>
      </c>
      <c r="C11" s="10">
        <v>0</v>
      </c>
    </row>
    <row r="12" spans="1:3" ht="15.75">
      <c r="A12" s="17">
        <v>9</v>
      </c>
      <c r="B12" s="12" t="s">
        <v>10</v>
      </c>
      <c r="C12" s="10">
        <v>0</v>
      </c>
    </row>
    <row r="13" spans="1:3" ht="15.75">
      <c r="A13" s="17">
        <v>10</v>
      </c>
      <c r="B13" s="12" t="s">
        <v>11</v>
      </c>
      <c r="C13" s="10">
        <v>1</v>
      </c>
    </row>
    <row r="14" spans="1:3" ht="15.75">
      <c r="A14" s="17">
        <v>11</v>
      </c>
      <c r="B14" s="12" t="s">
        <v>12</v>
      </c>
      <c r="C14" s="10">
        <v>0</v>
      </c>
    </row>
    <row r="15" spans="1:3" ht="15.75">
      <c r="A15" s="17">
        <v>12</v>
      </c>
      <c r="B15" s="12" t="s">
        <v>13</v>
      </c>
      <c r="C15" s="10">
        <v>20</v>
      </c>
    </row>
    <row r="16" spans="1:3" ht="15.75">
      <c r="A16" s="17">
        <v>13</v>
      </c>
      <c r="B16" s="12" t="s">
        <v>14</v>
      </c>
      <c r="C16" s="10">
        <v>3</v>
      </c>
    </row>
    <row r="17" spans="1:3" ht="15.75">
      <c r="A17" s="17">
        <v>14</v>
      </c>
      <c r="B17" s="12" t="s">
        <v>15</v>
      </c>
      <c r="C17" s="10">
        <v>2212</v>
      </c>
    </row>
    <row r="18" spans="1:3" ht="15.75">
      <c r="A18" s="17">
        <v>15</v>
      </c>
      <c r="B18" s="12" t="s">
        <v>16</v>
      </c>
      <c r="C18" s="10">
        <v>45</v>
      </c>
    </row>
    <row r="19" spans="1:3" ht="15.75">
      <c r="A19" s="17">
        <v>16</v>
      </c>
      <c r="B19" s="12" t="s">
        <v>17</v>
      </c>
      <c r="C19" s="10">
        <f>4+24</f>
        <v>28</v>
      </c>
    </row>
    <row r="20" spans="1:3" ht="15.75">
      <c r="A20" s="17">
        <v>17</v>
      </c>
      <c r="B20" s="12" t="s">
        <v>18</v>
      </c>
      <c r="C20" s="10">
        <v>0</v>
      </c>
    </row>
    <row r="21" spans="1:3" ht="15.75">
      <c r="A21" s="17">
        <v>18</v>
      </c>
      <c r="B21" s="12" t="s">
        <v>19</v>
      </c>
      <c r="C21" s="10">
        <v>0</v>
      </c>
    </row>
    <row r="22" spans="1:3" ht="16.5" thickBot="1">
      <c r="A22" s="14"/>
      <c r="B22" s="13" t="s">
        <v>0</v>
      </c>
      <c r="C22" s="11">
        <f>SUM(C4:C21)</f>
        <v>3598</v>
      </c>
    </row>
    <row r="23" spans="2:3" ht="16.5" thickTop="1">
      <c r="B23" s="2"/>
      <c r="C23" s="9"/>
    </row>
    <row r="24" spans="2:3" ht="15.75">
      <c r="B24" s="4" t="s">
        <v>1</v>
      </c>
      <c r="C24" s="3"/>
    </row>
    <row r="25" ht="15.75">
      <c r="B25" s="5" t="s">
        <v>24</v>
      </c>
    </row>
    <row r="28" ht="15.75">
      <c r="C28" s="6" t="s">
        <v>25</v>
      </c>
    </row>
    <row r="29" ht="15.75">
      <c r="C29" s="6"/>
    </row>
    <row r="30" ht="15.75">
      <c r="C30" s="6" t="s">
        <v>26</v>
      </c>
    </row>
    <row r="31" ht="15.75">
      <c r="C31" s="6" t="s">
        <v>21</v>
      </c>
    </row>
    <row r="32" ht="15.75">
      <c r="C32" s="6"/>
    </row>
    <row r="33" ht="15.75">
      <c r="C33" s="6"/>
    </row>
    <row r="34" ht="15.75">
      <c r="C34" s="6"/>
    </row>
    <row r="35" ht="15.75">
      <c r="C35" s="7" t="s">
        <v>27</v>
      </c>
    </row>
    <row r="36" ht="15.75">
      <c r="C36" s="6" t="s">
        <v>28</v>
      </c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ASUS DESKBOOK</cp:lastModifiedBy>
  <cp:lastPrinted>2021-01-20T04:24:26Z</cp:lastPrinted>
  <dcterms:created xsi:type="dcterms:W3CDTF">2019-03-03T02:55:01Z</dcterms:created>
  <dcterms:modified xsi:type="dcterms:W3CDTF">2021-01-27T03:27:48Z</dcterms:modified>
  <cp:category/>
  <cp:version/>
  <cp:contentType/>
  <cp:contentStatus/>
</cp:coreProperties>
</file>