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BPBD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 l="1"/>
  <c r="G114" i="1"/>
  <c r="F114" i="1"/>
  <c r="E114" i="1"/>
  <c r="D114" i="1"/>
  <c r="C114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86" i="1"/>
  <c r="M86" i="1"/>
  <c r="L86" i="1"/>
  <c r="K86" i="1"/>
  <c r="J86" i="1"/>
  <c r="H86" i="1"/>
  <c r="G86" i="1"/>
  <c r="F86" i="1"/>
  <c r="E86" i="1"/>
  <c r="D86" i="1"/>
  <c r="C86" i="1"/>
  <c r="I81" i="1"/>
  <c r="I79" i="1"/>
  <c r="I86" i="1" s="1"/>
  <c r="N72" i="1"/>
  <c r="M72" i="1"/>
  <c r="L72" i="1"/>
  <c r="K72" i="1"/>
  <c r="J72" i="1"/>
  <c r="I72" i="1"/>
  <c r="H72" i="1"/>
  <c r="G72" i="1"/>
  <c r="F72" i="1"/>
  <c r="E72" i="1"/>
  <c r="D72" i="1"/>
  <c r="C72" i="1"/>
  <c r="N57" i="1"/>
  <c r="M57" i="1"/>
  <c r="L57" i="1"/>
  <c r="K57" i="1"/>
  <c r="J57" i="1"/>
  <c r="I57" i="1"/>
  <c r="H57" i="1"/>
  <c r="G57" i="1"/>
  <c r="F57" i="1"/>
  <c r="E57" i="1"/>
  <c r="D57" i="1"/>
  <c r="C57" i="1"/>
  <c r="N43" i="1"/>
  <c r="M43" i="1"/>
  <c r="L43" i="1"/>
  <c r="K43" i="1"/>
  <c r="J43" i="1"/>
  <c r="I43" i="1"/>
  <c r="H43" i="1"/>
  <c r="G43" i="1"/>
  <c r="F43" i="1"/>
  <c r="E43" i="1"/>
  <c r="D43" i="1"/>
  <c r="C43" i="1"/>
  <c r="N29" i="1"/>
  <c r="M29" i="1"/>
  <c r="L29" i="1"/>
  <c r="K29" i="1"/>
  <c r="J29" i="1"/>
  <c r="H29" i="1"/>
  <c r="G29" i="1"/>
  <c r="F29" i="1"/>
  <c r="E29" i="1"/>
  <c r="D29" i="1"/>
  <c r="C29" i="1"/>
  <c r="I21" i="1"/>
  <c r="I29" i="1" s="1"/>
  <c r="N15" i="1"/>
  <c r="M15" i="1"/>
  <c r="L15" i="1"/>
  <c r="K15" i="1"/>
  <c r="J15" i="1"/>
  <c r="I15" i="1"/>
  <c r="H15" i="1"/>
  <c r="G15" i="1"/>
  <c r="F15" i="1"/>
  <c r="E15" i="1"/>
  <c r="C14" i="1"/>
  <c r="D13" i="1"/>
  <c r="D15" i="1" s="1"/>
  <c r="C13" i="1"/>
  <c r="C12" i="1"/>
  <c r="C11" i="1"/>
  <c r="C10" i="1"/>
  <c r="C8" i="1"/>
  <c r="C7" i="1"/>
  <c r="C6" i="1"/>
  <c r="C5" i="1"/>
  <c r="C15" i="1" s="1"/>
</calcChain>
</file>

<file path=xl/sharedStrings.xml><?xml version="1.0" encoding="utf-8"?>
<sst xmlns="http://schemas.openxmlformats.org/spreadsheetml/2006/main" count="210" uniqueCount="35">
  <si>
    <t>JUMLAH KORBAN JIWA MENURUT JENIS BENCANA, KABUPATEN/KOTA, DAN KONDISI KORBAN TAHUN 2017</t>
  </si>
  <si>
    <t>NO</t>
  </si>
  <si>
    <t>KABUPATEN/KOTA</t>
  </si>
  <si>
    <t xml:space="preserve">BANJIR </t>
  </si>
  <si>
    <t>BANJIR BANDANG</t>
  </si>
  <si>
    <t>TERDAMPAK</t>
  </si>
  <si>
    <t>MENINGGAL</t>
  </si>
  <si>
    <t>LUKA BERAT</t>
  </si>
  <si>
    <t>LUKA RINGAN</t>
  </si>
  <si>
    <t>MENGUNGSI</t>
  </si>
  <si>
    <t>HILANG</t>
  </si>
  <si>
    <t>MATARAM</t>
  </si>
  <si>
    <t>LOMBOK BARAT</t>
  </si>
  <si>
    <t>LOMBOK TENGAH</t>
  </si>
  <si>
    <t>LOMBOK TIMUR</t>
  </si>
  <si>
    <t>LOMBOK UTARA</t>
  </si>
  <si>
    <t>SUMBAWA BARAT</t>
  </si>
  <si>
    <t>SUMBAWA</t>
  </si>
  <si>
    <t xml:space="preserve">DOMPU </t>
  </si>
  <si>
    <t>BIMA</t>
  </si>
  <si>
    <t>KOTA BIMA</t>
  </si>
  <si>
    <t xml:space="preserve">NUSA TENGGARA BARAT </t>
  </si>
  <si>
    <t>TANAH LONGSOR</t>
  </si>
  <si>
    <t>ANGIN PUTING BELIUNG</t>
  </si>
  <si>
    <t xml:space="preserve">KEKERINGAN </t>
  </si>
  <si>
    <t>KEBAKARAN HUTAN &amp; LAHAN</t>
  </si>
  <si>
    <t>GEMPA BUMI (&gt;5SR)</t>
  </si>
  <si>
    <t xml:space="preserve">TSUNAMI </t>
  </si>
  <si>
    <t>LETUSAN GUNUNG API</t>
  </si>
  <si>
    <t>KEBAKARAN PEMUKIMAN</t>
  </si>
  <si>
    <t>KECELAKAAN TRANSPORTASI</t>
  </si>
  <si>
    <t>GELOMBANG PASANG/ROB</t>
  </si>
  <si>
    <t>KONFLIK SOSIAL</t>
  </si>
  <si>
    <t>AKSI TEROR/SABOTASE</t>
  </si>
  <si>
    <t>WABAH PENYAKIT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</si>
</sst>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6" xfId="0" applyBorder="1"/>
    <xf numFmtId="0" fontId="1" fillId="0" borderId="6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4" borderId="9" xfId="0" applyFill="1" applyBorder="1"/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2" xfId="0" applyBorder="1"/>
    <xf numFmtId="0" fontId="0" fillId="4" borderId="13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workbookViewId="0">
      <selection activeCell="D8" sqref="D8"/>
    </sheetView>
  </sheetViews>
  <sheetFormatPr defaultRowHeight="15" x14ac:dyDescent="0.25"/>
  <cols>
    <col min="1" max="1" width="5.5703125" customWidth="1"/>
    <col min="2" max="2" width="17.85546875" bestFit="1" customWidth="1"/>
    <col min="3" max="3" width="12.140625" bestFit="1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/>
    <row r="3" spans="1:14" x14ac:dyDescent="0.25">
      <c r="A3" s="2" t="s">
        <v>1</v>
      </c>
      <c r="B3" s="3" t="s">
        <v>2</v>
      </c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</row>
    <row r="4" spans="1:14" x14ac:dyDescent="0.25">
      <c r="A4" s="5"/>
      <c r="B4" s="6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</row>
    <row r="5" spans="1:14" x14ac:dyDescent="0.25">
      <c r="A5" s="8">
        <v>1</v>
      </c>
      <c r="B5" s="9" t="s">
        <v>11</v>
      </c>
      <c r="C5" s="10">
        <f>200</f>
        <v>200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5">
      <c r="A6" s="8">
        <v>2</v>
      </c>
      <c r="B6" s="11" t="s">
        <v>12</v>
      </c>
      <c r="C6" s="10">
        <f>1249+420+11+937+861</f>
        <v>3478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5">
      <c r="A7" s="8">
        <v>3</v>
      </c>
      <c r="B7" s="11" t="s">
        <v>13</v>
      </c>
      <c r="C7" s="10">
        <f>34+500</f>
        <v>534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8">
        <v>4</v>
      </c>
      <c r="B8" s="11" t="s">
        <v>14</v>
      </c>
      <c r="C8" s="10">
        <f>16+442+450+62+20+50+8+20+5+35+200+115+20+135+35+5</f>
        <v>1618</v>
      </c>
      <c r="D8" s="10">
        <v>2</v>
      </c>
      <c r="E8" s="10">
        <v>4</v>
      </c>
      <c r="F8" s="10"/>
      <c r="G8" s="10"/>
      <c r="H8" s="10"/>
      <c r="I8" s="10">
        <v>115</v>
      </c>
      <c r="J8" s="10"/>
      <c r="K8" s="10"/>
      <c r="L8" s="10"/>
      <c r="M8" s="10"/>
      <c r="N8" s="10"/>
    </row>
    <row r="9" spans="1:14" x14ac:dyDescent="0.25">
      <c r="A9" s="8">
        <v>5</v>
      </c>
      <c r="B9" s="11" t="s">
        <v>15</v>
      </c>
      <c r="C9" s="10">
        <v>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8">
        <v>6</v>
      </c>
      <c r="B10" s="11" t="s">
        <v>16</v>
      </c>
      <c r="C10" s="10">
        <f>1328+798+1854+1882+1252+1216+328+335+88+231+965+211+15+25+50</f>
        <v>10578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8">
        <v>7</v>
      </c>
      <c r="B11" s="11" t="s">
        <v>17</v>
      </c>
      <c r="C11" s="10">
        <f>214+72+35+207+2690+458+774+110+22+4+25+1812+1372</f>
        <v>7795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25">
      <c r="A12" s="8">
        <v>8</v>
      </c>
      <c r="B12" s="11" t="s">
        <v>18</v>
      </c>
      <c r="C12" s="10">
        <f>80+15+50+40+35+65+100+20+25+12+50+60+42+70+60+334</f>
        <v>1058</v>
      </c>
      <c r="D12" s="10">
        <v>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5">
      <c r="A13" s="8">
        <v>9</v>
      </c>
      <c r="B13" s="11" t="s">
        <v>19</v>
      </c>
      <c r="C13" s="10">
        <f>400+400</f>
        <v>800</v>
      </c>
      <c r="D13" s="10">
        <f>1+1</f>
        <v>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A14" s="8">
        <v>10</v>
      </c>
      <c r="B14" s="11" t="s">
        <v>20</v>
      </c>
      <c r="C14" s="10">
        <f>200+200</f>
        <v>400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.75" thickBot="1" x14ac:dyDescent="0.3">
      <c r="A15" s="12" t="s">
        <v>21</v>
      </c>
      <c r="B15" s="13"/>
      <c r="C15" s="14">
        <f>SUM(C5:C14)</f>
        <v>26473</v>
      </c>
      <c r="D15" s="14">
        <f t="shared" ref="D15:N15" si="0">SUM(D5:D14)</f>
        <v>5</v>
      </c>
      <c r="E15" s="14">
        <f t="shared" si="0"/>
        <v>4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115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</row>
    <row r="16" spans="1:14" ht="15.75" thickBot="1" x14ac:dyDescent="0.3"/>
    <row r="17" spans="1:14" x14ac:dyDescent="0.25">
      <c r="A17" s="2" t="s">
        <v>1</v>
      </c>
      <c r="B17" s="3" t="s">
        <v>2</v>
      </c>
      <c r="C17" s="4" t="s">
        <v>22</v>
      </c>
      <c r="D17" s="4"/>
      <c r="E17" s="4"/>
      <c r="F17" s="4"/>
      <c r="G17" s="4"/>
      <c r="H17" s="4"/>
      <c r="I17" s="4" t="s">
        <v>23</v>
      </c>
      <c r="J17" s="4"/>
      <c r="K17" s="4"/>
      <c r="L17" s="4"/>
      <c r="M17" s="4"/>
      <c r="N17" s="4"/>
    </row>
    <row r="18" spans="1:14" x14ac:dyDescent="0.25">
      <c r="A18" s="5"/>
      <c r="B18" s="6"/>
      <c r="C18" s="7" t="s">
        <v>5</v>
      </c>
      <c r="D18" s="7" t="s">
        <v>6</v>
      </c>
      <c r="E18" s="7" t="s">
        <v>7</v>
      </c>
      <c r="F18" s="7" t="s">
        <v>8</v>
      </c>
      <c r="G18" s="7" t="s">
        <v>9</v>
      </c>
      <c r="H18" s="7" t="s">
        <v>10</v>
      </c>
      <c r="I18" s="7" t="s">
        <v>5</v>
      </c>
      <c r="J18" s="7" t="s">
        <v>6</v>
      </c>
      <c r="K18" s="7" t="s">
        <v>7</v>
      </c>
      <c r="L18" s="7" t="s">
        <v>8</v>
      </c>
      <c r="M18" s="7" t="s">
        <v>9</v>
      </c>
      <c r="N18" s="7" t="s">
        <v>10</v>
      </c>
    </row>
    <row r="19" spans="1:14" x14ac:dyDescent="0.25">
      <c r="A19" s="8">
        <v>1</v>
      </c>
      <c r="B19" s="9" t="s">
        <v>11</v>
      </c>
      <c r="C19" s="10"/>
      <c r="D19" s="10"/>
      <c r="E19" s="10"/>
      <c r="F19" s="10"/>
      <c r="G19" s="10"/>
      <c r="H19" s="10"/>
      <c r="I19" s="10">
        <v>1</v>
      </c>
      <c r="J19" s="10"/>
      <c r="K19" s="10"/>
      <c r="L19" s="10"/>
      <c r="M19" s="10"/>
      <c r="N19" s="10"/>
    </row>
    <row r="20" spans="1:14" x14ac:dyDescent="0.25">
      <c r="A20" s="8">
        <v>2</v>
      </c>
      <c r="B20" s="11" t="s">
        <v>12</v>
      </c>
      <c r="C20" s="10">
        <v>1</v>
      </c>
      <c r="D20" s="10"/>
      <c r="E20" s="10"/>
      <c r="F20" s="10"/>
      <c r="G20" s="10"/>
      <c r="H20" s="10"/>
      <c r="I20" s="10">
        <v>57</v>
      </c>
      <c r="J20" s="10"/>
      <c r="K20" s="10"/>
      <c r="L20" s="10"/>
      <c r="M20" s="10"/>
      <c r="N20" s="10"/>
    </row>
    <row r="21" spans="1:14" x14ac:dyDescent="0.25">
      <c r="A21" s="8">
        <v>3</v>
      </c>
      <c r="B21" s="11" t="s">
        <v>13</v>
      </c>
      <c r="C21" s="10"/>
      <c r="D21" s="10"/>
      <c r="E21" s="10"/>
      <c r="F21" s="10"/>
      <c r="G21" s="10"/>
      <c r="H21" s="10"/>
      <c r="I21" s="10">
        <f>39+75</f>
        <v>114</v>
      </c>
      <c r="J21" s="10"/>
      <c r="K21" s="10"/>
      <c r="L21" s="10"/>
      <c r="M21" s="10"/>
      <c r="N21" s="10"/>
    </row>
    <row r="22" spans="1:14" x14ac:dyDescent="0.25">
      <c r="A22" s="8">
        <v>4</v>
      </c>
      <c r="B22" s="11" t="s">
        <v>14</v>
      </c>
      <c r="C22" s="10">
        <v>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8">
        <v>5</v>
      </c>
      <c r="B23" s="11" t="s">
        <v>15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25">
      <c r="A24" s="8">
        <v>6</v>
      </c>
      <c r="B24" s="11" t="s">
        <v>16</v>
      </c>
      <c r="C24" s="10"/>
      <c r="D24" s="10"/>
      <c r="E24" s="10"/>
      <c r="F24" s="10"/>
      <c r="G24" s="10"/>
      <c r="H24" s="10"/>
      <c r="I24" s="10">
        <v>1</v>
      </c>
      <c r="J24" s="10"/>
      <c r="K24" s="10"/>
      <c r="L24" s="10"/>
      <c r="M24" s="10"/>
      <c r="N24" s="10"/>
    </row>
    <row r="25" spans="1:14" x14ac:dyDescent="0.25">
      <c r="A25" s="8">
        <v>7</v>
      </c>
      <c r="B25" s="11" t="s">
        <v>17</v>
      </c>
      <c r="C25" s="10"/>
      <c r="D25" s="10"/>
      <c r="E25" s="10">
        <v>1</v>
      </c>
      <c r="F25" s="10">
        <v>1</v>
      </c>
      <c r="G25" s="10"/>
      <c r="H25" s="10"/>
      <c r="I25" s="10"/>
      <c r="J25" s="10"/>
      <c r="K25" s="10"/>
      <c r="L25" s="10"/>
      <c r="M25" s="10"/>
      <c r="N25" s="10"/>
    </row>
    <row r="26" spans="1:14" x14ac:dyDescent="0.25">
      <c r="A26" s="8">
        <v>8</v>
      </c>
      <c r="B26" s="11" t="s">
        <v>18</v>
      </c>
      <c r="C26" s="10">
        <v>1</v>
      </c>
      <c r="D26" s="10"/>
      <c r="E26" s="10">
        <v>2</v>
      </c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25">
      <c r="A27" s="8">
        <v>9</v>
      </c>
      <c r="B27" s="11" t="s">
        <v>19</v>
      </c>
      <c r="C27" s="10"/>
      <c r="D27" s="10"/>
      <c r="E27" s="10"/>
      <c r="F27" s="10"/>
      <c r="G27" s="10"/>
      <c r="H27" s="10"/>
      <c r="I27" s="10">
        <v>16</v>
      </c>
      <c r="J27" s="10"/>
      <c r="K27" s="10"/>
      <c r="L27" s="10"/>
      <c r="M27" s="10"/>
      <c r="N27" s="10"/>
    </row>
    <row r="28" spans="1:14" x14ac:dyDescent="0.25">
      <c r="A28" s="8">
        <v>10</v>
      </c>
      <c r="B28" s="11" t="s">
        <v>20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 thickBot="1" x14ac:dyDescent="0.3">
      <c r="A29" s="12" t="s">
        <v>21</v>
      </c>
      <c r="B29" s="13"/>
      <c r="C29" s="14">
        <f t="shared" ref="C29:N29" si="1">SUM(C19:C28)</f>
        <v>3</v>
      </c>
      <c r="D29" s="14">
        <f t="shared" si="1"/>
        <v>0</v>
      </c>
      <c r="E29" s="14">
        <f t="shared" si="1"/>
        <v>3</v>
      </c>
      <c r="F29" s="14">
        <f t="shared" si="1"/>
        <v>1</v>
      </c>
      <c r="G29" s="14">
        <f t="shared" si="1"/>
        <v>0</v>
      </c>
      <c r="H29" s="14">
        <f t="shared" si="1"/>
        <v>0</v>
      </c>
      <c r="I29" s="14">
        <f t="shared" si="1"/>
        <v>189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  <c r="N29" s="14">
        <f t="shared" si="1"/>
        <v>0</v>
      </c>
    </row>
    <row r="30" spans="1:14" ht="15.75" thickBot="1" x14ac:dyDescent="0.3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2" t="s">
        <v>1</v>
      </c>
      <c r="B31" s="3" t="s">
        <v>2</v>
      </c>
      <c r="C31" s="4" t="s">
        <v>24</v>
      </c>
      <c r="D31" s="4"/>
      <c r="E31" s="4"/>
      <c r="F31" s="4"/>
      <c r="G31" s="4"/>
      <c r="H31" s="4"/>
      <c r="I31" s="4" t="s">
        <v>25</v>
      </c>
      <c r="J31" s="4"/>
      <c r="K31" s="4"/>
      <c r="L31" s="4"/>
      <c r="M31" s="4"/>
      <c r="N31" s="4"/>
    </row>
    <row r="32" spans="1:14" x14ac:dyDescent="0.25">
      <c r="A32" s="5"/>
      <c r="B32" s="6"/>
      <c r="C32" s="7" t="s">
        <v>5</v>
      </c>
      <c r="D32" s="7" t="s">
        <v>6</v>
      </c>
      <c r="E32" s="7" t="s">
        <v>7</v>
      </c>
      <c r="F32" s="7" t="s">
        <v>8</v>
      </c>
      <c r="G32" s="7" t="s">
        <v>9</v>
      </c>
      <c r="H32" s="7" t="s">
        <v>10</v>
      </c>
      <c r="I32" s="7" t="s">
        <v>5</v>
      </c>
      <c r="J32" s="7" t="s">
        <v>6</v>
      </c>
      <c r="K32" s="7" t="s">
        <v>7</v>
      </c>
      <c r="L32" s="7" t="s">
        <v>8</v>
      </c>
      <c r="M32" s="7" t="s">
        <v>9</v>
      </c>
      <c r="N32" s="7" t="s">
        <v>10</v>
      </c>
    </row>
    <row r="33" spans="1:14" x14ac:dyDescent="0.25">
      <c r="A33" s="8">
        <v>1</v>
      </c>
      <c r="B33" s="9" t="s">
        <v>11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5">
      <c r="A34" s="8">
        <v>2</v>
      </c>
      <c r="B34" s="11" t="s">
        <v>12</v>
      </c>
      <c r="C34" s="10">
        <v>6678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8">
        <v>3</v>
      </c>
      <c r="B35" s="11" t="s">
        <v>13</v>
      </c>
      <c r="C35" s="10">
        <v>13278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8">
        <v>4</v>
      </c>
      <c r="B36" s="11" t="s">
        <v>14</v>
      </c>
      <c r="C36" s="10">
        <v>51585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8">
        <v>5</v>
      </c>
      <c r="B37" s="11" t="s">
        <v>15</v>
      </c>
      <c r="C37" s="10">
        <v>51585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s="8">
        <v>6</v>
      </c>
      <c r="B38" s="11" t="s">
        <v>16</v>
      </c>
      <c r="C38" s="10">
        <v>6258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A39" s="8">
        <v>7</v>
      </c>
      <c r="B39" s="11" t="s">
        <v>17</v>
      </c>
      <c r="C39" s="10">
        <v>23706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25">
      <c r="A40" s="8">
        <v>8</v>
      </c>
      <c r="B40" s="11" t="s">
        <v>18</v>
      </c>
      <c r="C40" s="10">
        <v>6113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25">
      <c r="A41" s="8">
        <v>9</v>
      </c>
      <c r="B41" s="11" t="s">
        <v>19</v>
      </c>
      <c r="C41" s="10">
        <v>8203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x14ac:dyDescent="0.25">
      <c r="A42" s="8">
        <v>10</v>
      </c>
      <c r="B42" s="11" t="s">
        <v>20</v>
      </c>
      <c r="C42" s="10">
        <v>567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 thickBot="1" x14ac:dyDescent="0.3">
      <c r="A43" s="12" t="s">
        <v>21</v>
      </c>
      <c r="B43" s="13"/>
      <c r="C43" s="14">
        <f t="shared" ref="C43:N43" si="2">SUM(C33:C42)</f>
        <v>167973</v>
      </c>
      <c r="D43" s="14">
        <f t="shared" si="2"/>
        <v>0</v>
      </c>
      <c r="E43" s="14">
        <f t="shared" si="2"/>
        <v>0</v>
      </c>
      <c r="F43" s="14">
        <f t="shared" si="2"/>
        <v>0</v>
      </c>
      <c r="G43" s="14">
        <f t="shared" si="2"/>
        <v>0</v>
      </c>
      <c r="H43" s="14">
        <f t="shared" si="2"/>
        <v>0</v>
      </c>
      <c r="I43" s="14">
        <f t="shared" si="2"/>
        <v>0</v>
      </c>
      <c r="J43" s="14">
        <f t="shared" si="2"/>
        <v>0</v>
      </c>
      <c r="K43" s="14">
        <f t="shared" si="2"/>
        <v>0</v>
      </c>
      <c r="L43" s="14">
        <f t="shared" si="2"/>
        <v>0</v>
      </c>
      <c r="M43" s="14">
        <f t="shared" si="2"/>
        <v>0</v>
      </c>
      <c r="N43" s="14">
        <f t="shared" si="2"/>
        <v>0</v>
      </c>
    </row>
    <row r="44" spans="1:14" ht="15.75" thickBot="1" x14ac:dyDescent="0.3"/>
    <row r="45" spans="1:14" x14ac:dyDescent="0.25">
      <c r="A45" s="2" t="s">
        <v>1</v>
      </c>
      <c r="B45" s="3" t="s">
        <v>2</v>
      </c>
      <c r="C45" s="4" t="s">
        <v>26</v>
      </c>
      <c r="D45" s="4"/>
      <c r="E45" s="4"/>
      <c r="F45" s="4"/>
      <c r="G45" s="4"/>
      <c r="H45" s="4"/>
      <c r="I45" s="4" t="s">
        <v>27</v>
      </c>
      <c r="J45" s="4"/>
      <c r="K45" s="4"/>
      <c r="L45" s="4"/>
      <c r="M45" s="4"/>
      <c r="N45" s="17"/>
    </row>
    <row r="46" spans="1:14" x14ac:dyDescent="0.25">
      <c r="A46" s="5"/>
      <c r="B46" s="6"/>
      <c r="C46" s="7" t="s">
        <v>5</v>
      </c>
      <c r="D46" s="7" t="s">
        <v>6</v>
      </c>
      <c r="E46" s="7" t="s">
        <v>7</v>
      </c>
      <c r="F46" s="7" t="s">
        <v>8</v>
      </c>
      <c r="G46" s="7" t="s">
        <v>9</v>
      </c>
      <c r="H46" s="7" t="s">
        <v>10</v>
      </c>
      <c r="I46" s="7" t="s">
        <v>5</v>
      </c>
      <c r="J46" s="7" t="s">
        <v>6</v>
      </c>
      <c r="K46" s="7" t="s">
        <v>7</v>
      </c>
      <c r="L46" s="7" t="s">
        <v>8</v>
      </c>
      <c r="M46" s="7" t="s">
        <v>9</v>
      </c>
      <c r="N46" s="18" t="s">
        <v>10</v>
      </c>
    </row>
    <row r="47" spans="1:14" x14ac:dyDescent="0.25">
      <c r="A47" s="8">
        <v>1</v>
      </c>
      <c r="B47" s="9" t="s">
        <v>11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9"/>
    </row>
    <row r="48" spans="1:14" x14ac:dyDescent="0.25">
      <c r="A48" s="8">
        <v>2</v>
      </c>
      <c r="B48" s="11" t="s">
        <v>12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9"/>
    </row>
    <row r="49" spans="1:14" x14ac:dyDescent="0.25">
      <c r="A49" s="8">
        <v>3</v>
      </c>
      <c r="B49" s="11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9"/>
    </row>
    <row r="50" spans="1:14" x14ac:dyDescent="0.25">
      <c r="A50" s="8">
        <v>4</v>
      </c>
      <c r="B50" s="11" t="s">
        <v>14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9"/>
    </row>
    <row r="51" spans="1:14" x14ac:dyDescent="0.25">
      <c r="A51" s="8">
        <v>5</v>
      </c>
      <c r="B51" s="11" t="s">
        <v>15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9"/>
    </row>
    <row r="52" spans="1:14" x14ac:dyDescent="0.25">
      <c r="A52" s="8">
        <v>6</v>
      </c>
      <c r="B52" s="11" t="s">
        <v>16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9"/>
    </row>
    <row r="53" spans="1:14" x14ac:dyDescent="0.25">
      <c r="A53" s="8">
        <v>7</v>
      </c>
      <c r="B53" s="11" t="s">
        <v>17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9"/>
    </row>
    <row r="54" spans="1:14" x14ac:dyDescent="0.25">
      <c r="A54" s="8">
        <v>8</v>
      </c>
      <c r="B54" s="11" t="s">
        <v>18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9"/>
    </row>
    <row r="55" spans="1:14" x14ac:dyDescent="0.25">
      <c r="A55" s="8">
        <v>9</v>
      </c>
      <c r="B55" s="11" t="s">
        <v>19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9"/>
    </row>
    <row r="56" spans="1:14" x14ac:dyDescent="0.25">
      <c r="A56" s="8">
        <v>10</v>
      </c>
      <c r="B56" s="11" t="s">
        <v>20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9"/>
    </row>
    <row r="57" spans="1:14" ht="15.75" thickBot="1" x14ac:dyDescent="0.3">
      <c r="A57" s="12" t="s">
        <v>21</v>
      </c>
      <c r="B57" s="13"/>
      <c r="C57" s="14">
        <f t="shared" ref="C57:N57" si="3">SUM(C47:C56)</f>
        <v>0</v>
      </c>
      <c r="D57" s="14">
        <f t="shared" si="3"/>
        <v>0</v>
      </c>
      <c r="E57" s="14">
        <f t="shared" si="3"/>
        <v>0</v>
      </c>
      <c r="F57" s="14">
        <f t="shared" si="3"/>
        <v>0</v>
      </c>
      <c r="G57" s="14">
        <f t="shared" si="3"/>
        <v>0</v>
      </c>
      <c r="H57" s="14">
        <f t="shared" si="3"/>
        <v>0</v>
      </c>
      <c r="I57" s="14">
        <f t="shared" si="3"/>
        <v>0</v>
      </c>
      <c r="J57" s="14">
        <f t="shared" si="3"/>
        <v>0</v>
      </c>
      <c r="K57" s="14">
        <f t="shared" si="3"/>
        <v>0</v>
      </c>
      <c r="L57" s="14">
        <f t="shared" si="3"/>
        <v>0</v>
      </c>
      <c r="M57" s="14">
        <f t="shared" si="3"/>
        <v>0</v>
      </c>
      <c r="N57" s="20">
        <f t="shared" si="3"/>
        <v>0</v>
      </c>
    </row>
    <row r="59" spans="1:14" ht="15.75" thickBot="1" x14ac:dyDescent="0.3"/>
    <row r="60" spans="1:14" x14ac:dyDescent="0.25">
      <c r="A60" s="2" t="s">
        <v>1</v>
      </c>
      <c r="B60" s="3" t="s">
        <v>2</v>
      </c>
      <c r="C60" s="4" t="s">
        <v>28</v>
      </c>
      <c r="D60" s="4"/>
      <c r="E60" s="4"/>
      <c r="F60" s="4"/>
      <c r="G60" s="4"/>
      <c r="H60" s="4"/>
      <c r="I60" s="4" t="s">
        <v>29</v>
      </c>
      <c r="J60" s="4"/>
      <c r="K60" s="4"/>
      <c r="L60" s="4"/>
      <c r="M60" s="4"/>
      <c r="N60" s="4"/>
    </row>
    <row r="61" spans="1:14" x14ac:dyDescent="0.25">
      <c r="A61" s="5"/>
      <c r="B61" s="6"/>
      <c r="C61" s="7" t="s">
        <v>5</v>
      </c>
      <c r="D61" s="7" t="s">
        <v>6</v>
      </c>
      <c r="E61" s="7" t="s">
        <v>7</v>
      </c>
      <c r="F61" s="7" t="s">
        <v>8</v>
      </c>
      <c r="G61" s="7" t="s">
        <v>9</v>
      </c>
      <c r="H61" s="7" t="s">
        <v>10</v>
      </c>
      <c r="I61" s="7" t="s">
        <v>5</v>
      </c>
      <c r="J61" s="7" t="s">
        <v>6</v>
      </c>
      <c r="K61" s="7" t="s">
        <v>7</v>
      </c>
      <c r="L61" s="7" t="s">
        <v>8</v>
      </c>
      <c r="M61" s="7" t="s">
        <v>9</v>
      </c>
      <c r="N61" s="7" t="s">
        <v>10</v>
      </c>
    </row>
    <row r="62" spans="1:14" x14ac:dyDescent="0.25">
      <c r="A62" s="8">
        <v>1</v>
      </c>
      <c r="B62" s="9" t="s">
        <v>11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x14ac:dyDescent="0.25">
      <c r="A63" s="8">
        <v>2</v>
      </c>
      <c r="B63" s="11" t="s">
        <v>12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x14ac:dyDescent="0.25">
      <c r="A64" s="8">
        <v>3</v>
      </c>
      <c r="B64" s="11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5">
      <c r="A65" s="8">
        <v>4</v>
      </c>
      <c r="B65" s="11" t="s">
        <v>14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25">
      <c r="A66" s="8">
        <v>5</v>
      </c>
      <c r="B66" s="11" t="s">
        <v>15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25">
      <c r="A67" s="8">
        <v>6</v>
      </c>
      <c r="B67" s="11" t="s">
        <v>16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5">
      <c r="A68" s="8">
        <v>7</v>
      </c>
      <c r="B68" s="11" t="s">
        <v>17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5">
      <c r="A69" s="8">
        <v>8</v>
      </c>
      <c r="B69" s="11" t="s">
        <v>18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25">
      <c r="A70" s="8">
        <v>9</v>
      </c>
      <c r="B70" s="11" t="s">
        <v>19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25">
      <c r="A71" s="8">
        <v>10</v>
      </c>
      <c r="B71" s="11" t="s">
        <v>20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thickBot="1" x14ac:dyDescent="0.3">
      <c r="A72" s="12" t="s">
        <v>21</v>
      </c>
      <c r="B72" s="13"/>
      <c r="C72" s="14">
        <f t="shared" ref="C72:N72" si="4">SUM(C62:C71)</f>
        <v>0</v>
      </c>
      <c r="D72" s="14">
        <f t="shared" si="4"/>
        <v>0</v>
      </c>
      <c r="E72" s="14">
        <f t="shared" si="4"/>
        <v>0</v>
      </c>
      <c r="F72" s="14">
        <f t="shared" si="4"/>
        <v>0</v>
      </c>
      <c r="G72" s="14">
        <f t="shared" si="4"/>
        <v>0</v>
      </c>
      <c r="H72" s="14">
        <f t="shared" si="4"/>
        <v>0</v>
      </c>
      <c r="I72" s="14">
        <f t="shared" si="4"/>
        <v>0</v>
      </c>
      <c r="J72" s="14">
        <f t="shared" si="4"/>
        <v>0</v>
      </c>
      <c r="K72" s="14">
        <f t="shared" si="4"/>
        <v>0</v>
      </c>
      <c r="L72" s="14">
        <f t="shared" si="4"/>
        <v>0</v>
      </c>
      <c r="M72" s="14">
        <f t="shared" si="4"/>
        <v>0</v>
      </c>
      <c r="N72" s="14">
        <f t="shared" si="4"/>
        <v>0</v>
      </c>
    </row>
    <row r="73" spans="1:14" ht="15.75" thickBot="1" x14ac:dyDescent="0.3">
      <c r="A73" s="21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x14ac:dyDescent="0.25">
      <c r="A74" s="2" t="s">
        <v>1</v>
      </c>
      <c r="B74" s="3" t="s">
        <v>2</v>
      </c>
      <c r="C74" s="4" t="s">
        <v>30</v>
      </c>
      <c r="D74" s="4"/>
      <c r="E74" s="4"/>
      <c r="F74" s="4"/>
      <c r="G74" s="4"/>
      <c r="H74" s="4"/>
      <c r="I74" s="4" t="s">
        <v>31</v>
      </c>
      <c r="J74" s="4"/>
      <c r="K74" s="4"/>
      <c r="L74" s="4"/>
      <c r="M74" s="4"/>
      <c r="N74" s="4"/>
    </row>
    <row r="75" spans="1:14" x14ac:dyDescent="0.25">
      <c r="A75" s="5"/>
      <c r="B75" s="6"/>
      <c r="C75" s="7" t="s">
        <v>5</v>
      </c>
      <c r="D75" s="7" t="s">
        <v>6</v>
      </c>
      <c r="E75" s="7" t="s">
        <v>7</v>
      </c>
      <c r="F75" s="7" t="s">
        <v>8</v>
      </c>
      <c r="G75" s="7" t="s">
        <v>9</v>
      </c>
      <c r="H75" s="7" t="s">
        <v>10</v>
      </c>
      <c r="I75" s="7" t="s">
        <v>5</v>
      </c>
      <c r="J75" s="7" t="s">
        <v>6</v>
      </c>
      <c r="K75" s="7" t="s">
        <v>7</v>
      </c>
      <c r="L75" s="7" t="s">
        <v>8</v>
      </c>
      <c r="M75" s="7" t="s">
        <v>9</v>
      </c>
      <c r="N75" s="7" t="s">
        <v>10</v>
      </c>
    </row>
    <row r="76" spans="1:14" x14ac:dyDescent="0.25">
      <c r="A76" s="8">
        <v>1</v>
      </c>
      <c r="B76" s="9" t="s">
        <v>11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x14ac:dyDescent="0.25">
      <c r="A77" s="8">
        <v>2</v>
      </c>
      <c r="B77" s="11" t="s">
        <v>12</v>
      </c>
      <c r="C77" s="10">
        <v>28</v>
      </c>
      <c r="D77" s="10">
        <v>3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5">
      <c r="A78" s="8">
        <v>3</v>
      </c>
      <c r="B78" s="11" t="s">
        <v>13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5">
      <c r="A79" s="8">
        <v>4</v>
      </c>
      <c r="B79" s="11" t="s">
        <v>14</v>
      </c>
      <c r="C79" s="10"/>
      <c r="D79" s="10"/>
      <c r="E79" s="10"/>
      <c r="F79" s="10"/>
      <c r="G79" s="10"/>
      <c r="H79" s="10"/>
      <c r="I79" s="10">
        <f>101+36</f>
        <v>137</v>
      </c>
      <c r="J79" s="10"/>
      <c r="K79" s="10"/>
      <c r="L79" s="10"/>
      <c r="M79" s="10"/>
      <c r="N79" s="10"/>
    </row>
    <row r="80" spans="1:14" x14ac:dyDescent="0.25">
      <c r="A80" s="8">
        <v>5</v>
      </c>
      <c r="B80" s="11" t="s">
        <v>15</v>
      </c>
      <c r="C80" s="10"/>
      <c r="D80" s="10"/>
      <c r="E80" s="10"/>
      <c r="F80" s="10"/>
      <c r="G80" s="10"/>
      <c r="H80" s="10"/>
      <c r="I80" s="10">
        <v>87</v>
      </c>
      <c r="J80" s="10"/>
      <c r="K80" s="10"/>
      <c r="L80" s="10"/>
      <c r="M80" s="10"/>
      <c r="N80" s="10"/>
    </row>
    <row r="81" spans="1:14" x14ac:dyDescent="0.25">
      <c r="A81" s="8">
        <v>6</v>
      </c>
      <c r="B81" s="11" t="s">
        <v>16</v>
      </c>
      <c r="C81" s="10"/>
      <c r="D81" s="10"/>
      <c r="E81" s="10"/>
      <c r="F81" s="10"/>
      <c r="G81" s="10"/>
      <c r="H81" s="10"/>
      <c r="I81" s="10">
        <f>70+15</f>
        <v>85</v>
      </c>
      <c r="J81" s="10"/>
      <c r="K81" s="10"/>
      <c r="L81" s="10"/>
      <c r="M81" s="10"/>
      <c r="N81" s="10"/>
    </row>
    <row r="82" spans="1:14" x14ac:dyDescent="0.25">
      <c r="A82" s="8">
        <v>7</v>
      </c>
      <c r="B82" s="11" t="s">
        <v>17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x14ac:dyDescent="0.25">
      <c r="A83" s="8">
        <v>8</v>
      </c>
      <c r="B83" s="11" t="s">
        <v>18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x14ac:dyDescent="0.25">
      <c r="A84" s="8">
        <v>9</v>
      </c>
      <c r="B84" s="11" t="s">
        <v>19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x14ac:dyDescent="0.25">
      <c r="A85" s="8">
        <v>10</v>
      </c>
      <c r="B85" s="11" t="s">
        <v>20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 thickBot="1" x14ac:dyDescent="0.3">
      <c r="A86" s="12" t="s">
        <v>21</v>
      </c>
      <c r="B86" s="13"/>
      <c r="C86" s="14">
        <f t="shared" ref="C86:N86" si="5">SUM(C76:C85)</f>
        <v>28</v>
      </c>
      <c r="D86" s="14">
        <f t="shared" si="5"/>
        <v>3</v>
      </c>
      <c r="E86" s="14">
        <f t="shared" si="5"/>
        <v>0</v>
      </c>
      <c r="F86" s="14">
        <f t="shared" si="5"/>
        <v>0</v>
      </c>
      <c r="G86" s="14">
        <f t="shared" si="5"/>
        <v>0</v>
      </c>
      <c r="H86" s="14">
        <f t="shared" si="5"/>
        <v>0</v>
      </c>
      <c r="I86" s="14">
        <f t="shared" si="5"/>
        <v>309</v>
      </c>
      <c r="J86" s="14">
        <f t="shared" si="5"/>
        <v>0</v>
      </c>
      <c r="K86" s="14">
        <f t="shared" si="5"/>
        <v>0</v>
      </c>
      <c r="L86" s="14">
        <f t="shared" si="5"/>
        <v>0</v>
      </c>
      <c r="M86" s="14">
        <f t="shared" si="5"/>
        <v>0</v>
      </c>
      <c r="N86" s="14">
        <f t="shared" si="5"/>
        <v>0</v>
      </c>
    </row>
    <row r="87" spans="1:14" ht="15.75" thickBot="1" x14ac:dyDescent="0.3">
      <c r="A87" s="21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x14ac:dyDescent="0.25">
      <c r="A88" s="2" t="s">
        <v>1</v>
      </c>
      <c r="B88" s="3" t="s">
        <v>2</v>
      </c>
      <c r="C88" s="4" t="s">
        <v>32</v>
      </c>
      <c r="D88" s="4"/>
      <c r="E88" s="4"/>
      <c r="F88" s="4"/>
      <c r="G88" s="4"/>
      <c r="H88" s="4"/>
      <c r="I88" s="4" t="s">
        <v>33</v>
      </c>
      <c r="J88" s="4"/>
      <c r="K88" s="4"/>
      <c r="L88" s="4"/>
      <c r="M88" s="4"/>
      <c r="N88" s="4"/>
    </row>
    <row r="89" spans="1:14" x14ac:dyDescent="0.25">
      <c r="A89" s="5"/>
      <c r="B89" s="6"/>
      <c r="C89" s="7" t="s">
        <v>5</v>
      </c>
      <c r="D89" s="7" t="s">
        <v>6</v>
      </c>
      <c r="E89" s="7" t="s">
        <v>7</v>
      </c>
      <c r="F89" s="7" t="s">
        <v>8</v>
      </c>
      <c r="G89" s="7" t="s">
        <v>9</v>
      </c>
      <c r="H89" s="7" t="s">
        <v>10</v>
      </c>
      <c r="I89" s="7" t="s">
        <v>5</v>
      </c>
      <c r="J89" s="7" t="s">
        <v>6</v>
      </c>
      <c r="K89" s="7" t="s">
        <v>7</v>
      </c>
      <c r="L89" s="7" t="s">
        <v>8</v>
      </c>
      <c r="M89" s="7" t="s">
        <v>9</v>
      </c>
      <c r="N89" s="7" t="s">
        <v>10</v>
      </c>
    </row>
    <row r="90" spans="1:14" x14ac:dyDescent="0.25">
      <c r="A90" s="8">
        <v>1</v>
      </c>
      <c r="B90" s="9" t="s">
        <v>11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x14ac:dyDescent="0.25">
      <c r="A91" s="8">
        <v>2</v>
      </c>
      <c r="B91" s="11" t="s">
        <v>12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x14ac:dyDescent="0.25">
      <c r="A92" s="8">
        <v>3</v>
      </c>
      <c r="B92" s="11" t="s">
        <v>13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x14ac:dyDescent="0.25">
      <c r="A93" s="8">
        <v>4</v>
      </c>
      <c r="B93" s="11" t="s">
        <v>14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x14ac:dyDescent="0.25">
      <c r="A94" s="8">
        <v>5</v>
      </c>
      <c r="B94" s="11" t="s">
        <v>15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x14ac:dyDescent="0.25">
      <c r="A95" s="8">
        <v>6</v>
      </c>
      <c r="B95" s="11" t="s">
        <v>16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x14ac:dyDescent="0.25">
      <c r="A96" s="8">
        <v>7</v>
      </c>
      <c r="B96" s="11" t="s">
        <v>17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x14ac:dyDescent="0.25">
      <c r="A97" s="8">
        <v>8</v>
      </c>
      <c r="B97" s="11" t="s">
        <v>18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x14ac:dyDescent="0.25">
      <c r="A98" s="8">
        <v>9</v>
      </c>
      <c r="B98" s="11" t="s">
        <v>19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x14ac:dyDescent="0.25">
      <c r="A99" s="8">
        <v>10</v>
      </c>
      <c r="B99" s="11" t="s">
        <v>20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 thickBot="1" x14ac:dyDescent="0.3">
      <c r="A100" s="12" t="s">
        <v>21</v>
      </c>
      <c r="B100" s="13"/>
      <c r="C100" s="14">
        <f t="shared" ref="C100:N100" si="6">SUM(C90:C99)</f>
        <v>0</v>
      </c>
      <c r="D100" s="14">
        <f t="shared" si="6"/>
        <v>0</v>
      </c>
      <c r="E100" s="14">
        <f t="shared" si="6"/>
        <v>0</v>
      </c>
      <c r="F100" s="14">
        <f t="shared" si="6"/>
        <v>0</v>
      </c>
      <c r="G100" s="14">
        <f t="shared" si="6"/>
        <v>0</v>
      </c>
      <c r="H100" s="14">
        <f t="shared" si="6"/>
        <v>0</v>
      </c>
      <c r="I100" s="14">
        <f t="shared" si="6"/>
        <v>0</v>
      </c>
      <c r="J100" s="14">
        <f t="shared" si="6"/>
        <v>0</v>
      </c>
      <c r="K100" s="14">
        <f t="shared" si="6"/>
        <v>0</v>
      </c>
      <c r="L100" s="14">
        <f t="shared" si="6"/>
        <v>0</v>
      </c>
      <c r="M100" s="14">
        <f t="shared" si="6"/>
        <v>0</v>
      </c>
      <c r="N100" s="14">
        <f t="shared" si="6"/>
        <v>0</v>
      </c>
    </row>
    <row r="101" spans="1:14" ht="15.75" thickBot="1" x14ac:dyDescent="0.3">
      <c r="A101" s="21"/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x14ac:dyDescent="0.25">
      <c r="A102" s="2" t="s">
        <v>1</v>
      </c>
      <c r="B102" s="3" t="s">
        <v>2</v>
      </c>
      <c r="C102" s="23" t="s">
        <v>34</v>
      </c>
      <c r="D102" s="24"/>
      <c r="E102" s="24"/>
      <c r="F102" s="24"/>
      <c r="G102" s="24"/>
      <c r="H102" s="25"/>
      <c r="I102" s="22"/>
      <c r="J102" s="22"/>
      <c r="K102" s="22"/>
      <c r="L102" s="22"/>
      <c r="M102" s="22"/>
      <c r="N102" s="22"/>
    </row>
    <row r="103" spans="1:14" x14ac:dyDescent="0.25">
      <c r="A103" s="5"/>
      <c r="B103" s="6"/>
      <c r="C103" s="7" t="s">
        <v>5</v>
      </c>
      <c r="D103" s="7" t="s">
        <v>6</v>
      </c>
      <c r="E103" s="7" t="s">
        <v>7</v>
      </c>
      <c r="F103" s="7" t="s">
        <v>8</v>
      </c>
      <c r="G103" s="7" t="s">
        <v>9</v>
      </c>
      <c r="H103" s="18" t="s">
        <v>10</v>
      </c>
      <c r="I103" s="22"/>
      <c r="J103" s="22"/>
      <c r="K103" s="22"/>
      <c r="L103" s="22"/>
      <c r="M103" s="22"/>
      <c r="N103" s="22"/>
    </row>
    <row r="104" spans="1:14" x14ac:dyDescent="0.25">
      <c r="A104" s="8">
        <v>1</v>
      </c>
      <c r="B104" s="9" t="s">
        <v>11</v>
      </c>
      <c r="C104" s="10"/>
      <c r="D104" s="10"/>
      <c r="E104" s="10"/>
      <c r="F104" s="10"/>
      <c r="G104" s="10"/>
      <c r="H104" s="19"/>
      <c r="I104" s="22"/>
      <c r="J104" s="22"/>
      <c r="K104" s="22"/>
      <c r="L104" s="22"/>
      <c r="M104" s="22"/>
      <c r="N104" s="22"/>
    </row>
    <row r="105" spans="1:14" x14ac:dyDescent="0.25">
      <c r="A105" s="8">
        <v>2</v>
      </c>
      <c r="B105" s="11" t="s">
        <v>12</v>
      </c>
      <c r="C105" s="10"/>
      <c r="D105" s="10"/>
      <c r="E105" s="10"/>
      <c r="F105" s="10"/>
      <c r="G105" s="10"/>
      <c r="H105" s="19"/>
      <c r="I105" s="22"/>
      <c r="J105" s="22"/>
      <c r="K105" s="22"/>
      <c r="L105" s="22"/>
      <c r="M105" s="22"/>
      <c r="N105" s="22"/>
    </row>
    <row r="106" spans="1:14" x14ac:dyDescent="0.25">
      <c r="A106" s="8">
        <v>3</v>
      </c>
      <c r="B106" s="11" t="s">
        <v>13</v>
      </c>
      <c r="C106" s="10"/>
      <c r="D106" s="10"/>
      <c r="E106" s="10"/>
      <c r="F106" s="10"/>
      <c r="G106" s="10"/>
      <c r="H106" s="19"/>
      <c r="I106" s="22"/>
      <c r="J106" s="22"/>
      <c r="K106" s="22"/>
      <c r="L106" s="22"/>
      <c r="M106" s="22"/>
      <c r="N106" s="22"/>
    </row>
    <row r="107" spans="1:14" x14ac:dyDescent="0.25">
      <c r="A107" s="8">
        <v>4</v>
      </c>
      <c r="B107" s="11" t="s">
        <v>14</v>
      </c>
      <c r="C107" s="10"/>
      <c r="D107" s="10"/>
      <c r="E107" s="10"/>
      <c r="F107" s="10"/>
      <c r="G107" s="10"/>
      <c r="H107" s="19"/>
      <c r="I107" s="22"/>
      <c r="J107" s="22"/>
      <c r="K107" s="22"/>
      <c r="L107" s="22"/>
      <c r="M107" s="22"/>
      <c r="N107" s="22"/>
    </row>
    <row r="108" spans="1:14" x14ac:dyDescent="0.25">
      <c r="A108" s="8">
        <v>5</v>
      </c>
      <c r="B108" s="11" t="s">
        <v>15</v>
      </c>
      <c r="C108" s="10"/>
      <c r="D108" s="10"/>
      <c r="E108" s="10"/>
      <c r="F108" s="10"/>
      <c r="G108" s="10"/>
      <c r="H108" s="19"/>
      <c r="I108" s="22"/>
      <c r="J108" s="22"/>
      <c r="K108" s="22"/>
      <c r="L108" s="22"/>
      <c r="M108" s="22"/>
      <c r="N108" s="22"/>
    </row>
    <row r="109" spans="1:14" x14ac:dyDescent="0.25">
      <c r="A109" s="8">
        <v>6</v>
      </c>
      <c r="B109" s="11" t="s">
        <v>16</v>
      </c>
      <c r="C109" s="10"/>
      <c r="D109" s="10"/>
      <c r="E109" s="10"/>
      <c r="F109" s="10"/>
      <c r="G109" s="10"/>
      <c r="H109" s="19"/>
      <c r="I109" s="22"/>
      <c r="J109" s="22"/>
      <c r="K109" s="22"/>
      <c r="L109" s="22"/>
      <c r="M109" s="22"/>
      <c r="N109" s="22"/>
    </row>
    <row r="110" spans="1:14" x14ac:dyDescent="0.25">
      <c r="A110" s="8">
        <v>7</v>
      </c>
      <c r="B110" s="11" t="s">
        <v>17</v>
      </c>
      <c r="C110" s="10"/>
      <c r="D110" s="10"/>
      <c r="E110" s="10"/>
      <c r="F110" s="10"/>
      <c r="G110" s="10"/>
      <c r="H110" s="19"/>
      <c r="I110" s="22"/>
      <c r="J110" s="22"/>
      <c r="K110" s="22"/>
      <c r="L110" s="22"/>
      <c r="M110" s="22"/>
      <c r="N110" s="22"/>
    </row>
    <row r="111" spans="1:14" x14ac:dyDescent="0.25">
      <c r="A111" s="8">
        <v>8</v>
      </c>
      <c r="B111" s="11" t="s">
        <v>18</v>
      </c>
      <c r="C111" s="10"/>
      <c r="D111" s="10"/>
      <c r="E111" s="10"/>
      <c r="F111" s="10"/>
      <c r="G111" s="10"/>
      <c r="H111" s="19"/>
      <c r="I111" s="22"/>
      <c r="J111" s="22"/>
      <c r="K111" s="22"/>
      <c r="L111" s="22"/>
      <c r="M111" s="22"/>
      <c r="N111" s="22"/>
    </row>
    <row r="112" spans="1:14" x14ac:dyDescent="0.25">
      <c r="A112" s="8">
        <v>9</v>
      </c>
      <c r="B112" s="11" t="s">
        <v>19</v>
      </c>
      <c r="C112" s="10"/>
      <c r="D112" s="10"/>
      <c r="E112" s="10"/>
      <c r="F112" s="10"/>
      <c r="G112" s="10"/>
      <c r="H112" s="19"/>
      <c r="I112" s="22"/>
      <c r="J112" s="22"/>
      <c r="K112" s="22"/>
      <c r="L112" s="22"/>
      <c r="M112" s="22"/>
      <c r="N112" s="22"/>
    </row>
    <row r="113" spans="1:14" x14ac:dyDescent="0.25">
      <c r="A113" s="8">
        <v>10</v>
      </c>
      <c r="B113" s="11" t="s">
        <v>20</v>
      </c>
      <c r="C113" s="10"/>
      <c r="D113" s="10"/>
      <c r="E113" s="10"/>
      <c r="F113" s="10"/>
      <c r="G113" s="10"/>
      <c r="H113" s="19"/>
      <c r="I113" s="22"/>
      <c r="J113" s="22"/>
      <c r="K113" s="22"/>
      <c r="L113" s="22"/>
      <c r="M113" s="22"/>
      <c r="N113" s="22"/>
    </row>
    <row r="114" spans="1:14" ht="15.75" thickBot="1" x14ac:dyDescent="0.3">
      <c r="A114" s="12" t="s">
        <v>21</v>
      </c>
      <c r="B114" s="13"/>
      <c r="C114" s="14">
        <f t="shared" ref="C114:H114" si="7">SUM(C104:C113)</f>
        <v>0</v>
      </c>
      <c r="D114" s="14">
        <f t="shared" si="7"/>
        <v>0</v>
      </c>
      <c r="E114" s="14">
        <f t="shared" si="7"/>
        <v>0</v>
      </c>
      <c r="F114" s="14">
        <f t="shared" si="7"/>
        <v>0</v>
      </c>
      <c r="G114" s="14">
        <f t="shared" si="7"/>
        <v>0</v>
      </c>
      <c r="H114" s="20">
        <f t="shared" si="7"/>
        <v>0</v>
      </c>
      <c r="I114" s="22"/>
      <c r="J114" s="22"/>
      <c r="K114" s="22"/>
      <c r="L114" s="22"/>
      <c r="M114" s="22"/>
      <c r="N114" s="22"/>
    </row>
  </sheetData>
  <mergeCells count="40">
    <mergeCell ref="A102:A103"/>
    <mergeCell ref="B102:B103"/>
    <mergeCell ref="C102:H102"/>
    <mergeCell ref="A114:B114"/>
    <mergeCell ref="A86:B86"/>
    <mergeCell ref="A88:A89"/>
    <mergeCell ref="B88:B89"/>
    <mergeCell ref="C88:H88"/>
    <mergeCell ref="I88:N88"/>
    <mergeCell ref="A100:B100"/>
    <mergeCell ref="A60:A61"/>
    <mergeCell ref="B60:B61"/>
    <mergeCell ref="C60:H60"/>
    <mergeCell ref="I60:N60"/>
    <mergeCell ref="A72:B72"/>
    <mergeCell ref="A74:A75"/>
    <mergeCell ref="B74:B75"/>
    <mergeCell ref="C74:H74"/>
    <mergeCell ref="I74:N74"/>
    <mergeCell ref="A43:B43"/>
    <mergeCell ref="A45:A46"/>
    <mergeCell ref="B45:B46"/>
    <mergeCell ref="C45:H45"/>
    <mergeCell ref="I45:N45"/>
    <mergeCell ref="A57:B57"/>
    <mergeCell ref="A17:A18"/>
    <mergeCell ref="B17:B18"/>
    <mergeCell ref="C17:H17"/>
    <mergeCell ref="I17:N17"/>
    <mergeCell ref="A29:B29"/>
    <mergeCell ref="A31:A32"/>
    <mergeCell ref="B31:B32"/>
    <mergeCell ref="C31:H31"/>
    <mergeCell ref="I31:N31"/>
    <mergeCell ref="A1:N1"/>
    <mergeCell ref="A3:A4"/>
    <mergeCell ref="B3:B4"/>
    <mergeCell ref="C3:H3"/>
    <mergeCell ref="I3:N3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2021-07-13T01:29:55Z</dcterms:created>
  <dcterms:modified xsi:type="dcterms:W3CDTF">2021-07-13T01:31:55Z</dcterms:modified>
</cp:coreProperties>
</file>