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PUTAR DATA\DATA OPD s.d. Th. 2021\OPD 2021 dari ria\BIRO PBJ 2021\APLOT PORTAL\"/>
    </mc:Choice>
  </mc:AlternateContent>
  <bookViews>
    <workbookView xWindow="0" yWindow="0" windowWidth="24000" windowHeight="9045"/>
  </bookViews>
  <sheets>
    <sheet name="OPD &amp; JMLH PAKET DIKENDALIKAN" sheetId="2" r:id="rId1"/>
  </sheets>
  <externalReferences>
    <externalReference r:id="rId2"/>
  </externalReferences>
  <definedNames>
    <definedName name="_xlnm.Print_Titles" localSheetId="0">'OPD &amp; JMLH PAKET DIKENDALIKAN'!$4:$5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" l="1"/>
  <c r="K26" i="2"/>
  <c r="J26" i="2"/>
  <c r="I26" i="2"/>
  <c r="H26" i="2"/>
  <c r="G26" i="2"/>
  <c r="F26" i="2"/>
  <c r="E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D6" i="2"/>
  <c r="D26" i="2" s="1"/>
  <c r="C6" i="2"/>
  <c r="C26" i="2" s="1"/>
</calcChain>
</file>

<file path=xl/sharedStrings.xml><?xml version="1.0" encoding="utf-8"?>
<sst xmlns="http://schemas.openxmlformats.org/spreadsheetml/2006/main" count="19" uniqueCount="13">
  <si>
    <t>JUMLAH PAKET PENGADAAN  BARANG/JASA  PEMERINTAH YANG DIKENDALIKAN TAHUN 2021</t>
  </si>
  <si>
    <t>NO</t>
  </si>
  <si>
    <t>NAMA OPD</t>
  </si>
  <si>
    <t xml:space="preserve">JUMLAH ANGGARAN </t>
  </si>
  <si>
    <t>JUMLAH PAKET</t>
  </si>
  <si>
    <t>Konsultansi</t>
  </si>
  <si>
    <t>Konstruksi</t>
  </si>
  <si>
    <t>Barang</t>
  </si>
  <si>
    <t>Jasa Lainnya</t>
  </si>
  <si>
    <t>Pkt</t>
  </si>
  <si>
    <t>Anggaran (juta)</t>
  </si>
  <si>
    <t>BIRO KESEJAHTERAAN RAKYAT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</si>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</sst>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1"/>
      <name val="Arial Narrow"/>
      <family val="2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vertical="center" wrapText="1"/>
    </xf>
    <xf numFmtId="41" fontId="4" fillId="0" borderId="1" xfId="2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41" fontId="3" fillId="0" borderId="1" xfId="2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5" fillId="0" borderId="0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vertical="top"/>
    </xf>
    <xf numFmtId="164" fontId="5" fillId="0" borderId="0" xfId="1" applyNumberFormat="1" applyFont="1" applyBorder="1"/>
    <xf numFmtId="0" fontId="6" fillId="4" borderId="1" xfId="0" applyFont="1" applyFill="1" applyBorder="1" applyAlignment="1">
      <alignment horizontal="center" vertical="center"/>
    </xf>
    <xf numFmtId="41" fontId="3" fillId="4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wnloads\REAL%20TENDER%20D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SAI"/>
      <sheetName val="yg sedang dan blm"/>
      <sheetName val="kembali"/>
    </sheetNames>
    <sheetDataSet>
      <sheetData sheetId="0">
        <row r="8">
          <cell r="D8">
            <v>3</v>
          </cell>
          <cell r="E8">
            <v>6086125000</v>
          </cell>
        </row>
        <row r="13">
          <cell r="C13" t="str">
            <v>DINAS PEKERJAAN UMUM DAN PENATAAN RUANG</v>
          </cell>
          <cell r="D13">
            <v>38</v>
          </cell>
          <cell r="E13">
            <v>139204540000</v>
          </cell>
        </row>
        <row r="59">
          <cell r="C59" t="str">
            <v>DINAS LINGKUNGAN HIDUP DAN KEHUTANAN</v>
          </cell>
          <cell r="D59">
            <v>3</v>
          </cell>
          <cell r="E59">
            <v>5035254000</v>
          </cell>
        </row>
        <row r="65">
          <cell r="C65" t="str">
            <v>DINAS KELAUTAN DAN PERIKANAN</v>
          </cell>
          <cell r="D65">
            <v>12</v>
          </cell>
          <cell r="E65">
            <v>9216360000</v>
          </cell>
        </row>
        <row r="80">
          <cell r="C80" t="str">
            <v>BPSDM</v>
          </cell>
          <cell r="D80">
            <v>1</v>
          </cell>
          <cell r="E80">
            <v>663315000</v>
          </cell>
        </row>
        <row r="84">
          <cell r="C84" t="str">
            <v>DINAS ESDM</v>
          </cell>
          <cell r="E84">
            <v>1015000000</v>
          </cell>
        </row>
        <row r="88">
          <cell r="C88" t="str">
            <v>DINAS PEMBERDAYAAN MASYARAKAT PEMERINTAHAN DESA KEPENDUDUKAN DAN PENCATATAN SIPIL</v>
          </cell>
          <cell r="D88">
            <v>1</v>
          </cell>
          <cell r="E88">
            <v>3515200000</v>
          </cell>
        </row>
        <row r="92">
          <cell r="C92" t="str">
            <v>DINAS SOSIAL</v>
          </cell>
          <cell r="D92">
            <v>7</v>
          </cell>
          <cell r="E92">
            <v>5404415000</v>
          </cell>
        </row>
        <row r="102">
          <cell r="C102" t="str">
            <v>DINAS KESEHATAN</v>
          </cell>
          <cell r="D102">
            <v>13</v>
          </cell>
          <cell r="E102">
            <v>41673643834</v>
          </cell>
        </row>
        <row r="118">
          <cell r="C118" t="str">
            <v>RSU</v>
          </cell>
          <cell r="D118">
            <v>4</v>
          </cell>
          <cell r="E118">
            <v>9949862500</v>
          </cell>
        </row>
        <row r="125">
          <cell r="C125" t="str">
            <v>RS JIWA MUTIARA SUKMA</v>
          </cell>
          <cell r="E125">
            <v>1380069600</v>
          </cell>
        </row>
        <row r="129">
          <cell r="C129" t="str">
            <v>DINAS PENDIDIKAN DAN KEBUDAYAAN</v>
          </cell>
          <cell r="D129">
            <v>38</v>
          </cell>
          <cell r="E129">
            <v>122933122913</v>
          </cell>
        </row>
        <row r="170">
          <cell r="C170" t="str">
            <v>DINAS PERTANIAN DAN PERKEBUNAN</v>
          </cell>
          <cell r="D170">
            <v>10</v>
          </cell>
          <cell r="E170">
            <v>9791188190</v>
          </cell>
        </row>
        <row r="183">
          <cell r="C183" t="str">
            <v>BADAN PENGELOLAAN PENDAPATAN DAERAH</v>
          </cell>
          <cell r="D183">
            <v>1</v>
          </cell>
          <cell r="E183">
            <v>560000000</v>
          </cell>
        </row>
        <row r="187">
          <cell r="C187" t="str">
            <v>DINAS PETERNAKAN DAN KESEHATAN HEWAN</v>
          </cell>
          <cell r="D187">
            <v>3</v>
          </cell>
          <cell r="E187">
            <v>13664000000</v>
          </cell>
        </row>
        <row r="193">
          <cell r="C193" t="str">
            <v>BADAN PERENCANAAN PEMBANGUNAN, LITBANG DAERAH</v>
          </cell>
          <cell r="D193">
            <v>2</v>
          </cell>
          <cell r="E193">
            <v>570880000</v>
          </cell>
        </row>
        <row r="198">
          <cell r="C198" t="str">
            <v>DINAS PERPUSTAKAAN DAN KEARSIPAN</v>
          </cell>
          <cell r="D198">
            <v>1</v>
          </cell>
          <cell r="E198">
            <v>627428000</v>
          </cell>
        </row>
        <row r="202">
          <cell r="C202" t="str">
            <v>DINAS PERDAGANGAN</v>
          </cell>
          <cell r="D202">
            <v>4</v>
          </cell>
          <cell r="E202">
            <v>3356500000</v>
          </cell>
        </row>
        <row r="210">
          <cell r="C210" t="str">
            <v>DINAS PERINDUSTRIAN</v>
          </cell>
          <cell r="D210">
            <v>5</v>
          </cell>
          <cell r="E210">
            <v>2173850000</v>
          </cell>
        </row>
        <row r="218">
          <cell r="C218" t="str">
            <v>SATUAN POLISI PAMONG PRAJA</v>
          </cell>
          <cell r="D218">
            <v>1</v>
          </cell>
          <cell r="E218">
            <v>575000000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N9" sqref="N9"/>
    </sheetView>
  </sheetViews>
  <sheetFormatPr defaultRowHeight="15" x14ac:dyDescent="0.25"/>
  <cols>
    <col min="1" max="1" width="6.5703125" style="25" customWidth="1"/>
    <col min="2" max="2" width="37.5703125" style="25" bestFit="1" customWidth="1"/>
    <col min="3" max="3" width="24.140625" style="25" bestFit="1" customWidth="1"/>
    <col min="4" max="4" width="18.5703125" style="25" bestFit="1" customWidth="1"/>
    <col min="5" max="5" width="6.42578125" style="25" bestFit="1" customWidth="1"/>
    <col min="6" max="6" width="11.5703125" style="25" bestFit="1" customWidth="1"/>
    <col min="7" max="7" width="6.42578125" style="25" bestFit="1" customWidth="1"/>
    <col min="8" max="8" width="11.5703125" style="25" bestFit="1" customWidth="1"/>
    <col min="9" max="9" width="4.7109375" style="25" bestFit="1" customWidth="1"/>
    <col min="10" max="10" width="11.42578125" style="25" bestFit="1" customWidth="1"/>
    <col min="11" max="11" width="6.140625" style="25" customWidth="1"/>
    <col min="12" max="12" width="11.28515625" style="2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5">
      <c r="A4" s="3" t="s">
        <v>1</v>
      </c>
      <c r="B4" s="3" t="s">
        <v>2</v>
      </c>
      <c r="C4" s="4" t="s">
        <v>3</v>
      </c>
      <c r="D4" s="4" t="s">
        <v>4</v>
      </c>
      <c r="E4" s="3" t="s">
        <v>5</v>
      </c>
      <c r="F4" s="3"/>
      <c r="G4" s="3" t="s">
        <v>6</v>
      </c>
      <c r="H4" s="3"/>
      <c r="I4" s="3" t="s">
        <v>7</v>
      </c>
      <c r="J4" s="3"/>
      <c r="K4" s="3" t="s">
        <v>8</v>
      </c>
      <c r="L4" s="3"/>
    </row>
    <row r="5" spans="1:13" ht="30" x14ac:dyDescent="0.25">
      <c r="A5" s="3"/>
      <c r="B5" s="3"/>
      <c r="C5" s="4"/>
      <c r="D5" s="4"/>
      <c r="E5" s="5" t="s">
        <v>9</v>
      </c>
      <c r="F5" s="6" t="s">
        <v>10</v>
      </c>
      <c r="G5" s="5" t="s">
        <v>9</v>
      </c>
      <c r="H5" s="6" t="s">
        <v>10</v>
      </c>
      <c r="I5" s="5" t="s">
        <v>9</v>
      </c>
      <c r="J5" s="6" t="s">
        <v>10</v>
      </c>
      <c r="K5" s="5" t="s">
        <v>9</v>
      </c>
      <c r="L5" s="6" t="s">
        <v>10</v>
      </c>
    </row>
    <row r="6" spans="1:13" ht="23.25" customHeight="1" x14ac:dyDescent="0.25">
      <c r="A6" s="7">
        <v>1</v>
      </c>
      <c r="B6" s="8" t="s">
        <v>11</v>
      </c>
      <c r="C6" s="9">
        <f>+[1]SELESAI!$E$8</f>
        <v>6086125000</v>
      </c>
      <c r="D6" s="10">
        <f>+[1]SELESAI!$D$8</f>
        <v>3</v>
      </c>
      <c r="E6" s="11">
        <v>0</v>
      </c>
      <c r="F6" s="12">
        <v>0</v>
      </c>
      <c r="G6" s="11">
        <v>0</v>
      </c>
      <c r="H6" s="12">
        <v>0</v>
      </c>
      <c r="I6" s="7">
        <v>3</v>
      </c>
      <c r="J6" s="13">
        <v>6086</v>
      </c>
      <c r="K6" s="14">
        <v>0</v>
      </c>
      <c r="L6" s="13">
        <v>0</v>
      </c>
    </row>
    <row r="7" spans="1:13" ht="30" x14ac:dyDescent="0.25">
      <c r="A7" s="7">
        <f>+A6+1</f>
        <v>2</v>
      </c>
      <c r="B7" s="15" t="str">
        <f>+[1]SELESAI!$C$13</f>
        <v>DINAS PEKERJAAN UMUM DAN PENATAAN RUANG</v>
      </c>
      <c r="C7" s="13">
        <f>+[1]SELESAI!$E$13</f>
        <v>139204540000</v>
      </c>
      <c r="D7" s="10">
        <f>+[1]SELESAI!$D$13</f>
        <v>38</v>
      </c>
      <c r="E7" s="7">
        <v>17</v>
      </c>
      <c r="F7" s="13">
        <v>7176</v>
      </c>
      <c r="G7" s="7">
        <v>21</v>
      </c>
      <c r="H7" s="13">
        <v>132028</v>
      </c>
      <c r="I7" s="7">
        <v>0</v>
      </c>
      <c r="J7" s="13">
        <v>0</v>
      </c>
      <c r="K7" s="14">
        <v>0</v>
      </c>
      <c r="L7" s="13">
        <v>0</v>
      </c>
      <c r="M7" s="16"/>
    </row>
    <row r="8" spans="1:13" ht="30" x14ac:dyDescent="0.25">
      <c r="A8" s="7">
        <f t="shared" ref="A8:A25" si="0">+A7+1</f>
        <v>3</v>
      </c>
      <c r="B8" s="15" t="str">
        <f>+[1]SELESAI!$C$59</f>
        <v>DINAS LINGKUNGAN HIDUP DAN KEHUTANAN</v>
      </c>
      <c r="C8" s="13">
        <f>+[1]SELESAI!$E$59</f>
        <v>5035254000</v>
      </c>
      <c r="D8" s="10">
        <f>+[1]SELESAI!$D$59</f>
        <v>3</v>
      </c>
      <c r="E8" s="17">
        <v>0</v>
      </c>
      <c r="F8" s="13">
        <v>0</v>
      </c>
      <c r="G8" s="13">
        <v>0</v>
      </c>
      <c r="H8" s="13">
        <v>0</v>
      </c>
      <c r="I8" s="7">
        <v>1</v>
      </c>
      <c r="J8" s="13">
        <v>2264</v>
      </c>
      <c r="K8" s="7">
        <v>2</v>
      </c>
      <c r="L8" s="13">
        <v>2770</v>
      </c>
      <c r="M8" s="16"/>
    </row>
    <row r="9" spans="1:13" ht="30" x14ac:dyDescent="0.25">
      <c r="A9" s="7">
        <f t="shared" si="0"/>
        <v>4</v>
      </c>
      <c r="B9" s="15" t="str">
        <f>+[1]SELESAI!$C$65</f>
        <v>DINAS KELAUTAN DAN PERIKANAN</v>
      </c>
      <c r="C9" s="13">
        <f>+[1]SELESAI!$E$65</f>
        <v>9216360000</v>
      </c>
      <c r="D9" s="10">
        <f>+[1]SELESAI!$D$65</f>
        <v>12</v>
      </c>
      <c r="E9" s="17">
        <v>0</v>
      </c>
      <c r="F9" s="13">
        <v>0</v>
      </c>
      <c r="G9" s="7">
        <v>11</v>
      </c>
      <c r="H9" s="13">
        <v>8466</v>
      </c>
      <c r="I9" s="7">
        <v>1</v>
      </c>
      <c r="J9" s="13">
        <v>750</v>
      </c>
      <c r="K9" s="11">
        <v>0</v>
      </c>
      <c r="L9" s="11">
        <v>0</v>
      </c>
      <c r="M9" s="18"/>
    </row>
    <row r="10" spans="1:13" ht="20.25" customHeight="1" x14ac:dyDescent="0.25">
      <c r="A10" s="7">
        <f t="shared" si="0"/>
        <v>5</v>
      </c>
      <c r="B10" s="15" t="str">
        <f>+[1]SELESAI!$C$80</f>
        <v>BPSDM</v>
      </c>
      <c r="C10" s="13">
        <f>+[1]SELESAI!$E$80</f>
        <v>663315000</v>
      </c>
      <c r="D10" s="10">
        <f>+[1]SELESAI!$D$80</f>
        <v>1</v>
      </c>
      <c r="E10" s="17">
        <v>0</v>
      </c>
      <c r="F10" s="13">
        <v>0</v>
      </c>
      <c r="G10" s="7"/>
      <c r="H10" s="13"/>
      <c r="I10" s="7">
        <v>1</v>
      </c>
      <c r="J10" s="13">
        <v>663</v>
      </c>
      <c r="K10" s="11">
        <v>0</v>
      </c>
      <c r="L10" s="11">
        <v>0</v>
      </c>
      <c r="M10" s="18"/>
    </row>
    <row r="11" spans="1:13" ht="21" customHeight="1" x14ac:dyDescent="0.25">
      <c r="A11" s="7">
        <f t="shared" si="0"/>
        <v>6</v>
      </c>
      <c r="B11" s="15" t="str">
        <f>+[1]SELESAI!$C$84</f>
        <v>DINAS ESDM</v>
      </c>
      <c r="C11" s="13">
        <f>+[1]SELESAI!$E$84</f>
        <v>1015000000</v>
      </c>
      <c r="D11" s="10">
        <v>1</v>
      </c>
      <c r="E11" s="17">
        <v>0</v>
      </c>
      <c r="F11" s="13">
        <v>0</v>
      </c>
      <c r="G11" s="7"/>
      <c r="H11" s="13"/>
      <c r="I11" s="7">
        <v>1</v>
      </c>
      <c r="J11" s="13">
        <v>1015</v>
      </c>
      <c r="K11" s="11">
        <v>0</v>
      </c>
      <c r="L11" s="11">
        <v>0</v>
      </c>
      <c r="M11" s="18"/>
    </row>
    <row r="12" spans="1:13" ht="60" x14ac:dyDescent="0.25">
      <c r="A12" s="7">
        <f t="shared" si="0"/>
        <v>7</v>
      </c>
      <c r="B12" s="15" t="str">
        <f>+[1]SELESAI!$C$88</f>
        <v>DINAS PEMBERDAYAAN MASYARAKAT PEMERINTAHAN DESA KEPENDUDUKAN DAN PENCATATAN SIPIL</v>
      </c>
      <c r="C12" s="13">
        <f>+[1]SELESAI!$E$88</f>
        <v>3515200000</v>
      </c>
      <c r="D12" s="10">
        <f>+[1]SELESAI!$D$88</f>
        <v>1</v>
      </c>
      <c r="E12" s="17">
        <v>0</v>
      </c>
      <c r="F12" s="13">
        <v>0</v>
      </c>
      <c r="G12" s="13">
        <v>0</v>
      </c>
      <c r="H12" s="13">
        <v>0</v>
      </c>
      <c r="I12" s="7">
        <v>1</v>
      </c>
      <c r="J12" s="13">
        <v>3515</v>
      </c>
      <c r="K12" s="11">
        <v>0</v>
      </c>
      <c r="L12" s="11">
        <v>0</v>
      </c>
      <c r="M12" s="16"/>
    </row>
    <row r="13" spans="1:13" ht="24.75" customHeight="1" x14ac:dyDescent="0.25">
      <c r="A13" s="7">
        <f t="shared" si="0"/>
        <v>8</v>
      </c>
      <c r="B13" s="15" t="str">
        <f>+[1]SELESAI!$C$92</f>
        <v>DINAS SOSIAL</v>
      </c>
      <c r="C13" s="13">
        <f>+[1]SELESAI!$E$92</f>
        <v>5404415000</v>
      </c>
      <c r="D13" s="10">
        <f>+[1]SELESAI!$D$92</f>
        <v>7</v>
      </c>
      <c r="E13" s="17">
        <v>0</v>
      </c>
      <c r="F13" s="13">
        <v>0</v>
      </c>
      <c r="G13" s="13">
        <v>0</v>
      </c>
      <c r="H13" s="13">
        <v>0</v>
      </c>
      <c r="I13" s="7">
        <v>7</v>
      </c>
      <c r="J13" s="13">
        <v>5404</v>
      </c>
      <c r="K13" s="11">
        <v>0</v>
      </c>
      <c r="L13" s="11">
        <v>0</v>
      </c>
      <c r="M13" s="19"/>
    </row>
    <row r="14" spans="1:13" ht="21.75" customHeight="1" x14ac:dyDescent="0.3">
      <c r="A14" s="7">
        <f t="shared" si="0"/>
        <v>9</v>
      </c>
      <c r="B14" s="15" t="str">
        <f>+[1]SELESAI!$C$102</f>
        <v>DINAS KESEHATAN</v>
      </c>
      <c r="C14" s="13">
        <f>+[1]SELESAI!$E$102</f>
        <v>41673643834</v>
      </c>
      <c r="D14" s="10">
        <f>+[1]SELESAI!$D$102</f>
        <v>13</v>
      </c>
      <c r="E14" s="17">
        <v>0</v>
      </c>
      <c r="F14" s="13">
        <v>0</v>
      </c>
      <c r="G14" s="7">
        <v>7</v>
      </c>
      <c r="H14" s="13">
        <v>26650</v>
      </c>
      <c r="I14" s="7">
        <v>6</v>
      </c>
      <c r="J14" s="13">
        <v>15022</v>
      </c>
      <c r="K14" s="11">
        <v>0</v>
      </c>
      <c r="L14" s="11">
        <v>0</v>
      </c>
      <c r="M14" s="20"/>
    </row>
    <row r="15" spans="1:13" ht="20.25" customHeight="1" x14ac:dyDescent="0.25">
      <c r="A15" s="7">
        <f t="shared" si="0"/>
        <v>10</v>
      </c>
      <c r="B15" s="15" t="str">
        <f>+[1]SELESAI!$C$118</f>
        <v>RSU</v>
      </c>
      <c r="C15" s="13">
        <f>+[1]SELESAI!$E$118</f>
        <v>9949862500</v>
      </c>
      <c r="D15" s="10">
        <f>+[1]SELESAI!$D$118</f>
        <v>4</v>
      </c>
      <c r="E15" s="7">
        <v>1</v>
      </c>
      <c r="F15" s="13">
        <v>1900</v>
      </c>
      <c r="G15" s="7">
        <v>3</v>
      </c>
      <c r="H15" s="13">
        <v>8049</v>
      </c>
      <c r="I15" s="7"/>
      <c r="J15" s="13"/>
      <c r="K15" s="11">
        <v>0</v>
      </c>
      <c r="L15" s="11">
        <v>0</v>
      </c>
    </row>
    <row r="16" spans="1:13" ht="23.25" customHeight="1" x14ac:dyDescent="0.25">
      <c r="A16" s="7">
        <f t="shared" si="0"/>
        <v>11</v>
      </c>
      <c r="B16" s="15" t="str">
        <f>+[1]SELESAI!$C$125</f>
        <v>RS JIWA MUTIARA SUKMA</v>
      </c>
      <c r="C16" s="13">
        <f>+[1]SELESAI!$E$125</f>
        <v>1380069600</v>
      </c>
      <c r="D16" s="10">
        <v>1</v>
      </c>
      <c r="E16" s="17">
        <v>0</v>
      </c>
      <c r="F16" s="13">
        <v>0</v>
      </c>
      <c r="G16" s="7">
        <v>1</v>
      </c>
      <c r="H16" s="13">
        <v>1380</v>
      </c>
      <c r="I16" s="7"/>
      <c r="J16" s="13"/>
      <c r="K16" s="11">
        <v>0</v>
      </c>
      <c r="L16" s="11">
        <v>0</v>
      </c>
    </row>
    <row r="17" spans="1:14" ht="30" x14ac:dyDescent="0.25">
      <c r="A17" s="7">
        <f t="shared" si="0"/>
        <v>12</v>
      </c>
      <c r="B17" s="15" t="str">
        <f>+[1]SELESAI!$C$129</f>
        <v>DINAS PENDIDIKAN DAN KEBUDAYAAN</v>
      </c>
      <c r="C17" s="13">
        <f>+[1]SELESAI!$E$129</f>
        <v>122933122913</v>
      </c>
      <c r="D17" s="10">
        <f>+[1]SELESAI!$D$129</f>
        <v>38</v>
      </c>
      <c r="E17" s="17">
        <v>0</v>
      </c>
      <c r="F17" s="13">
        <v>0</v>
      </c>
      <c r="G17" s="7">
        <v>36</v>
      </c>
      <c r="H17" s="13">
        <v>115128</v>
      </c>
      <c r="I17" s="7">
        <v>2</v>
      </c>
      <c r="J17" s="13">
        <v>7804</v>
      </c>
      <c r="K17" s="11">
        <v>0</v>
      </c>
      <c r="L17" s="11">
        <v>0</v>
      </c>
    </row>
    <row r="18" spans="1:14" ht="30" x14ac:dyDescent="0.25">
      <c r="A18" s="7">
        <f t="shared" si="0"/>
        <v>13</v>
      </c>
      <c r="B18" s="15" t="str">
        <f>+[1]SELESAI!$C$170</f>
        <v>DINAS PERTANIAN DAN PERKEBUNAN</v>
      </c>
      <c r="C18" s="13">
        <f>+[1]SELESAI!$E$170</f>
        <v>9791188190</v>
      </c>
      <c r="D18" s="10">
        <f>+[1]SELESAI!$D$170</f>
        <v>10</v>
      </c>
      <c r="E18" s="17">
        <v>0</v>
      </c>
      <c r="F18" s="13">
        <v>0</v>
      </c>
      <c r="G18" s="7">
        <v>5</v>
      </c>
      <c r="H18" s="13">
        <v>2736</v>
      </c>
      <c r="I18" s="7">
        <v>5</v>
      </c>
      <c r="J18" s="13">
        <v>7054</v>
      </c>
      <c r="K18" s="11">
        <v>0</v>
      </c>
      <c r="L18" s="11">
        <v>0</v>
      </c>
    </row>
    <row r="19" spans="1:14" ht="30" x14ac:dyDescent="0.25">
      <c r="A19" s="7">
        <f t="shared" si="0"/>
        <v>14</v>
      </c>
      <c r="B19" s="15" t="str">
        <f>+[1]SELESAI!$C$183</f>
        <v>BADAN PENGELOLAAN PENDAPATAN DAERAH</v>
      </c>
      <c r="C19" s="13">
        <f>+[1]SELESAI!$E$183</f>
        <v>560000000</v>
      </c>
      <c r="D19" s="10">
        <f>+[1]SELESAI!$D$183</f>
        <v>1</v>
      </c>
      <c r="E19" s="17">
        <v>0</v>
      </c>
      <c r="F19" s="13">
        <v>0</v>
      </c>
      <c r="G19" s="13">
        <v>0</v>
      </c>
      <c r="H19" s="13">
        <v>0</v>
      </c>
      <c r="I19" s="7">
        <v>1</v>
      </c>
      <c r="J19" s="13">
        <v>560</v>
      </c>
      <c r="K19" s="11">
        <v>0</v>
      </c>
      <c r="L19" s="11">
        <v>0</v>
      </c>
    </row>
    <row r="20" spans="1:14" ht="30" x14ac:dyDescent="0.25">
      <c r="A20" s="7">
        <f t="shared" si="0"/>
        <v>15</v>
      </c>
      <c r="B20" s="15" t="str">
        <f>+[1]SELESAI!$C$187</f>
        <v>DINAS PETERNAKAN DAN KESEHATAN HEWAN</v>
      </c>
      <c r="C20" s="13">
        <f>+[1]SELESAI!$E$187</f>
        <v>13664000000</v>
      </c>
      <c r="D20" s="10">
        <f>+[1]SELESAI!$D$187</f>
        <v>3</v>
      </c>
      <c r="E20" s="17">
        <v>0</v>
      </c>
      <c r="F20" s="13">
        <v>0</v>
      </c>
      <c r="G20" s="13">
        <v>0</v>
      </c>
      <c r="H20" s="13">
        <v>0</v>
      </c>
      <c r="I20" s="7">
        <v>3</v>
      </c>
      <c r="J20" s="13">
        <v>13664</v>
      </c>
      <c r="K20" s="11">
        <v>0</v>
      </c>
      <c r="L20" s="11">
        <v>0</v>
      </c>
    </row>
    <row r="21" spans="1:14" ht="45" x14ac:dyDescent="0.25">
      <c r="A21" s="7">
        <f t="shared" si="0"/>
        <v>16</v>
      </c>
      <c r="B21" s="15" t="str">
        <f>+[1]SELESAI!$C$193</f>
        <v>BADAN PERENCANAAN PEMBANGUNAN, LITBANG DAERAH</v>
      </c>
      <c r="C21" s="13">
        <f>+[1]SELESAI!$E$193</f>
        <v>570880000</v>
      </c>
      <c r="D21" s="10">
        <f>+[1]SELESAI!$D$193</f>
        <v>2</v>
      </c>
      <c r="E21" s="17">
        <v>0</v>
      </c>
      <c r="F21" s="13">
        <v>0</v>
      </c>
      <c r="G21" s="13">
        <v>0</v>
      </c>
      <c r="H21" s="13">
        <v>0</v>
      </c>
      <c r="I21" s="7">
        <v>2</v>
      </c>
      <c r="J21" s="13">
        <v>570</v>
      </c>
      <c r="K21" s="11">
        <v>0</v>
      </c>
      <c r="L21" s="11">
        <v>0</v>
      </c>
    </row>
    <row r="22" spans="1:14" ht="30" x14ac:dyDescent="0.25">
      <c r="A22" s="7">
        <f t="shared" si="0"/>
        <v>17</v>
      </c>
      <c r="B22" s="15" t="str">
        <f>+[1]SELESAI!$C$198</f>
        <v>DINAS PERPUSTAKAAN DAN KEARSIPAN</v>
      </c>
      <c r="C22" s="13">
        <f>+[1]SELESAI!$E$198</f>
        <v>627428000</v>
      </c>
      <c r="D22" s="10">
        <f>+[1]SELESAI!$D$198</f>
        <v>1</v>
      </c>
      <c r="E22" s="7">
        <v>1</v>
      </c>
      <c r="F22" s="13">
        <v>627</v>
      </c>
      <c r="G22" s="13">
        <v>0</v>
      </c>
      <c r="H22" s="13">
        <v>0</v>
      </c>
      <c r="I22" s="13">
        <v>0</v>
      </c>
      <c r="J22" s="13">
        <v>0</v>
      </c>
      <c r="K22" s="11">
        <v>0</v>
      </c>
      <c r="L22" s="11">
        <v>0</v>
      </c>
    </row>
    <row r="23" spans="1:14" ht="24.75" customHeight="1" x14ac:dyDescent="0.25">
      <c r="A23" s="7">
        <f t="shared" si="0"/>
        <v>18</v>
      </c>
      <c r="B23" s="15" t="str">
        <f>+[1]SELESAI!$C$202</f>
        <v>DINAS PERDAGANGAN</v>
      </c>
      <c r="C23" s="13">
        <f>+[1]SELESAI!$E$202</f>
        <v>3356500000</v>
      </c>
      <c r="D23" s="10">
        <f>+[1]SELESAI!$D$202</f>
        <v>4</v>
      </c>
      <c r="E23" s="11">
        <v>0</v>
      </c>
      <c r="F23" s="13">
        <v>0</v>
      </c>
      <c r="G23" s="13">
        <v>0</v>
      </c>
      <c r="H23" s="13">
        <v>0</v>
      </c>
      <c r="I23" s="7">
        <v>4</v>
      </c>
      <c r="J23" s="13">
        <v>3356</v>
      </c>
      <c r="K23" s="11">
        <v>0</v>
      </c>
      <c r="L23" s="11">
        <v>0</v>
      </c>
    </row>
    <row r="24" spans="1:14" ht="25.5" customHeight="1" x14ac:dyDescent="0.25">
      <c r="A24" s="7">
        <f t="shared" si="0"/>
        <v>19</v>
      </c>
      <c r="B24" s="15" t="str">
        <f>+[1]SELESAI!$C$210</f>
        <v>DINAS PERINDUSTRIAN</v>
      </c>
      <c r="C24" s="13">
        <f>+[1]SELESAI!$E$210</f>
        <v>2173850000</v>
      </c>
      <c r="D24" s="10">
        <f>+[1]SELESAI!$D$210</f>
        <v>5</v>
      </c>
      <c r="E24" s="11">
        <v>0</v>
      </c>
      <c r="F24" s="13">
        <v>0</v>
      </c>
      <c r="G24" s="13">
        <v>0</v>
      </c>
      <c r="H24" s="13">
        <v>0</v>
      </c>
      <c r="I24" s="7">
        <v>5</v>
      </c>
      <c r="J24" s="13">
        <v>2173</v>
      </c>
      <c r="K24" s="11">
        <v>0</v>
      </c>
      <c r="L24" s="11">
        <v>0</v>
      </c>
    </row>
    <row r="25" spans="1:14" ht="24" customHeight="1" x14ac:dyDescent="0.25">
      <c r="A25" s="7">
        <f t="shared" si="0"/>
        <v>20</v>
      </c>
      <c r="B25" s="15" t="str">
        <f>+[1]SELESAI!$C$218</f>
        <v>SATUAN POLISI PAMONG PRAJA</v>
      </c>
      <c r="C25" s="13">
        <f>+[1]SELESAI!$E$218</f>
        <v>575000000</v>
      </c>
      <c r="D25" s="10">
        <f>+[1]SELESAI!$D$218</f>
        <v>1</v>
      </c>
      <c r="E25" s="11">
        <v>0</v>
      </c>
      <c r="F25" s="13">
        <v>0</v>
      </c>
      <c r="G25" s="13">
        <v>0</v>
      </c>
      <c r="H25" s="13">
        <v>0</v>
      </c>
      <c r="I25" s="7">
        <v>1</v>
      </c>
      <c r="J25" s="13">
        <v>575</v>
      </c>
      <c r="K25" s="11">
        <v>0</v>
      </c>
      <c r="L25" s="11">
        <v>0</v>
      </c>
    </row>
    <row r="26" spans="1:14" ht="30.75" customHeight="1" x14ac:dyDescent="0.25">
      <c r="A26" s="21" t="s">
        <v>12</v>
      </c>
      <c r="B26" s="21"/>
      <c r="C26" s="22">
        <f t="shared" ref="C26:L26" si="1">SUM(C6:C25)</f>
        <v>377395754037</v>
      </c>
      <c r="D26" s="23">
        <f>SUM(D6:D25)</f>
        <v>149</v>
      </c>
      <c r="E26" s="23">
        <f>SUM(E6:E25)</f>
        <v>19</v>
      </c>
      <c r="F26" s="23">
        <f t="shared" si="1"/>
        <v>9703</v>
      </c>
      <c r="G26" s="23">
        <f t="shared" si="1"/>
        <v>84</v>
      </c>
      <c r="H26" s="23">
        <f t="shared" si="1"/>
        <v>294437</v>
      </c>
      <c r="I26" s="23">
        <f t="shared" si="1"/>
        <v>44</v>
      </c>
      <c r="J26" s="23">
        <f t="shared" si="1"/>
        <v>70475</v>
      </c>
      <c r="K26" s="23">
        <f t="shared" si="1"/>
        <v>2</v>
      </c>
      <c r="L26" s="23">
        <f t="shared" si="1"/>
        <v>2770</v>
      </c>
      <c r="N26" s="24"/>
    </row>
  </sheetData>
  <mergeCells count="10">
    <mergeCell ref="A26:B26"/>
    <mergeCell ref="A1:L1"/>
    <mergeCell ref="A4:A5"/>
    <mergeCell ref="B4:B5"/>
    <mergeCell ref="C4:C5"/>
    <mergeCell ref="D4:D5"/>
    <mergeCell ref="E4:F4"/>
    <mergeCell ref="G4:H4"/>
    <mergeCell ref="I4:J4"/>
    <mergeCell ref="K4:L4"/>
  </mergeCells>
  <pageMargins left="0.51181102362204722" right="0.51181102362204722" top="0.74803149606299213" bottom="0.55118110236220474" header="0.31496062992125984" footer="0.31496062992125984"/>
  <pageSetup paperSize="14" scale="98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OPD &amp; JMLH PAKET DIKENDALIKAN</vt:lpstr>
      <vt:lpstr>'OPD &amp; JMLH PAKET DIKENDALIKAN'!Print_Titles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2022-02-04T07:53:28Z</dcterms:created>
  <dcterms:modified xsi:type="dcterms:W3CDTF">2022-02-04T07:55:44Z</dcterms:modified>
</cp:coreProperties>
</file>