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NAS KESEHATAN\"/>
    </mc:Choice>
  </mc:AlternateContent>
  <xr:revisionPtr revIDLastSave="0" documentId="8_{9631531A-79B1-4AD0-A83B-D45334E25764}" xr6:coauthVersionLast="45" xr6:coauthVersionMax="45" xr10:uidLastSave="{00000000-0000-0000-0000-000000000000}"/>
  <bookViews>
    <workbookView xWindow="-120" yWindow="-120" windowWidth="20730" windowHeight="11160" xr2:uid="{D9DE8994-7105-4497-9DA2-162FC6D2AC9D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D23" i="1"/>
  <c r="K21" i="1"/>
  <c r="L21" i="1" s="1"/>
  <c r="C21" i="1"/>
  <c r="B21" i="1"/>
  <c r="A21" i="1"/>
  <c r="K20" i="1"/>
  <c r="L20" i="1" s="1"/>
  <c r="C20" i="1"/>
  <c r="B20" i="1"/>
  <c r="A20" i="1"/>
  <c r="L19" i="1"/>
  <c r="K19" i="1"/>
  <c r="C19" i="1"/>
  <c r="B19" i="1"/>
  <c r="A19" i="1"/>
  <c r="K18" i="1"/>
  <c r="L18" i="1" s="1"/>
  <c r="C18" i="1"/>
  <c r="B18" i="1"/>
  <c r="A18" i="1"/>
  <c r="K17" i="1"/>
  <c r="L17" i="1" s="1"/>
  <c r="C17" i="1"/>
  <c r="B17" i="1"/>
  <c r="A17" i="1"/>
  <c r="K16" i="1"/>
  <c r="L16" i="1" s="1"/>
  <c r="C16" i="1"/>
  <c r="B16" i="1"/>
  <c r="A16" i="1"/>
  <c r="L15" i="1"/>
  <c r="K15" i="1"/>
  <c r="C15" i="1"/>
  <c r="B15" i="1"/>
  <c r="A15" i="1"/>
  <c r="K14" i="1"/>
  <c r="L14" i="1" s="1"/>
  <c r="C14" i="1"/>
  <c r="B14" i="1"/>
  <c r="A14" i="1"/>
  <c r="K13" i="1"/>
  <c r="L13" i="1" s="1"/>
  <c r="C13" i="1"/>
  <c r="B13" i="1"/>
  <c r="A13" i="1"/>
  <c r="K12" i="1"/>
  <c r="K23" i="1" s="1"/>
  <c r="L23" i="1" s="1"/>
  <c r="C12" i="1"/>
  <c r="B12" i="1"/>
  <c r="A12" i="1"/>
  <c r="G5" i="1"/>
  <c r="F5" i="1"/>
  <c r="G4" i="1"/>
  <c r="F4" i="1"/>
  <c r="L12" i="1" l="1"/>
</calcChain>
</file>

<file path=xl/sharedStrings.xml><?xml version="1.0" encoding="utf-8"?>
<sst xmlns="http://schemas.openxmlformats.org/spreadsheetml/2006/main" count="20" uniqueCount="15">
  <si>
    <t>TABEL 73</t>
  </si>
  <si>
    <t>JUMLAH KK DENGAN AKSES TERHADAP FASILITAS SANITASI YANG LAYAK (JAMBAN SEHAT) MENURUT KECAMATAN, DAN PUSKESMAS</t>
  </si>
  <si>
    <t>NO</t>
  </si>
  <si>
    <t>KABUPATEN</t>
  </si>
  <si>
    <t>JUMLAH KK</t>
  </si>
  <si>
    <t>SHARING/KOMUNAL</t>
  </si>
  <si>
    <t>JAMBAN SEHAT SEMI PERMANEN (JSSP)</t>
  </si>
  <si>
    <t>JAMBAN SEHAT PERMANEN (JSP)</t>
  </si>
  <si>
    <t>KELUARGA DENGAN AKSES TERHADAP FASILITAS SANITASI YANG LAYAK (JAMBAN SEHAT)</t>
  </si>
  <si>
    <t>JUMLAH SARANA</t>
  </si>
  <si>
    <t>JUMLAH 
KK PENGGUNA</t>
  </si>
  <si>
    <t>JUMLAH</t>
  </si>
  <si>
    <t>%</t>
  </si>
  <si>
    <t>JUMLAH (KAB/KOTA)</t>
  </si>
  <si>
    <t>Sumber : Seksi Kesehatan Lingkungan, Dinas Kesehatan Provinsi NTB,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</si>
</sst>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3" xfId="2" applyNumberFormat="1" applyFont="1" applyBorder="1" applyAlignment="1">
      <alignment vertical="center"/>
    </xf>
    <xf numFmtId="3" fontId="2" fillId="0" borderId="10" xfId="2" applyNumberFormat="1" applyFont="1" applyBorder="1" applyAlignment="1">
      <alignment vertical="center"/>
    </xf>
    <xf numFmtId="3" fontId="2" fillId="0" borderId="11" xfId="2" applyNumberFormat="1" applyFont="1" applyBorder="1" applyAlignment="1">
      <alignment vertical="center"/>
    </xf>
    <xf numFmtId="3" fontId="2" fillId="0" borderId="3" xfId="3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12" xfId="2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4" xfId="2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" fontId="7" fillId="0" borderId="14" xfId="2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5" fontId="2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4">
    <cellStyle name="Comma" xfId="1" builtinId="3"/>
    <cellStyle name="Comma 10" xfId="2" xr:uid="{DF53ACF3-28F4-4639-A11E-CFC077C2D675}"/>
    <cellStyle name="Comma 16" xfId="3" xr:uid="{264B36F6-168A-4176-864B-52192237387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py%20of%20DATA%20SEKTORAL%20DINAS%20KESEHATAN%20PROV%20NTB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"/>
      <sheetName val="5_YANKES"/>
      <sheetName val="6_YANKES"/>
      <sheetName val="7_YANKES"/>
      <sheetName val="8_YANKES"/>
      <sheetName val="9_FARMASI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ISASI"/>
      <sheetName val="25_IMUNISASI"/>
      <sheetName val="26_IMUNISASI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ISASI"/>
      <sheetName val="38_IMUNISASI"/>
      <sheetName val="39_IMUNISASI"/>
      <sheetName val="40_IMUNISASI"/>
      <sheetName val="41_GIZI"/>
      <sheetName val="42_KESGA"/>
      <sheetName val="43_GIZI"/>
      <sheetName val="44_GIZI"/>
      <sheetName val="45_KESGA"/>
      <sheetName val="46_YANKES"/>
      <sheetName val="51_TB"/>
      <sheetName val="47_KESGA"/>
      <sheetName val="48_PTM"/>
      <sheetName val="49_KESGA"/>
      <sheetName val="50_KESGA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SURVEILANS"/>
      <sheetName val="62_P2_SURVEILANS"/>
      <sheetName val="63_SURVEILANS"/>
      <sheetName val="64_SURVEILANS"/>
      <sheetName val="65_DBD"/>
      <sheetName val="66_MALARIA"/>
      <sheetName val="67_FILARIARIS"/>
      <sheetName val="68_PTM"/>
      <sheetName val="69_PTM"/>
      <sheetName val="70_PTM"/>
      <sheetName val="71_JIWA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82_SDMK"/>
      <sheetName val="83_AKREDITASI"/>
      <sheetName val="84_YANKES"/>
      <sheetName val="85_SURVEILANS"/>
      <sheetName val="86_SURVEILANS"/>
      <sheetName val="87_SUBBAG PROGRAM"/>
      <sheetName val="88_10 besar penyakit"/>
      <sheetName val="89_GIZI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CEC4D-F658-4F8A-B2E6-771555AA4A9F}">
  <dimension ref="A1:L27"/>
  <sheetViews>
    <sheetView tabSelected="1" workbookViewId="0">
      <selection sqref="A1:XFD1048576"/>
    </sheetView>
  </sheetViews>
  <sheetFormatPr defaultColWidth="7.7109375" defaultRowHeight="15" x14ac:dyDescent="0.25"/>
  <cols>
    <col min="1" max="1" width="5.7109375" style="2" customWidth="1"/>
    <col min="2" max="3" width="22.7109375" style="2" customWidth="1"/>
    <col min="4" max="12" width="13.7109375" style="2" customWidth="1"/>
    <col min="13" max="242" width="9.140625" style="2" customWidth="1"/>
    <col min="243" max="243" width="5.7109375" style="2" customWidth="1"/>
    <col min="244" max="244" width="21.7109375" style="2" customWidth="1"/>
    <col min="245" max="245" width="20" style="2" customWidth="1"/>
    <col min="246" max="246" width="8.7109375" style="2" customWidth="1"/>
    <col min="247" max="249" width="7.7109375" style="2"/>
    <col min="250" max="250" width="8.140625" style="2" customWidth="1"/>
    <col min="251" max="256" width="7.7109375" style="2"/>
    <col min="257" max="257" width="5.7109375" style="2" customWidth="1"/>
    <col min="258" max="259" width="22.7109375" style="2" customWidth="1"/>
    <col min="260" max="268" width="13.7109375" style="2" customWidth="1"/>
    <col min="269" max="498" width="9.140625" style="2" customWidth="1"/>
    <col min="499" max="499" width="5.7109375" style="2" customWidth="1"/>
    <col min="500" max="500" width="21.7109375" style="2" customWidth="1"/>
    <col min="501" max="501" width="20" style="2" customWidth="1"/>
    <col min="502" max="502" width="8.7109375" style="2" customWidth="1"/>
    <col min="503" max="505" width="7.7109375" style="2"/>
    <col min="506" max="506" width="8.140625" style="2" customWidth="1"/>
    <col min="507" max="512" width="7.7109375" style="2"/>
    <col min="513" max="513" width="5.7109375" style="2" customWidth="1"/>
    <col min="514" max="515" width="22.7109375" style="2" customWidth="1"/>
    <col min="516" max="524" width="13.7109375" style="2" customWidth="1"/>
    <col min="525" max="754" width="9.140625" style="2" customWidth="1"/>
    <col min="755" max="755" width="5.7109375" style="2" customWidth="1"/>
    <col min="756" max="756" width="21.7109375" style="2" customWidth="1"/>
    <col min="757" max="757" width="20" style="2" customWidth="1"/>
    <col min="758" max="758" width="8.7109375" style="2" customWidth="1"/>
    <col min="759" max="761" width="7.7109375" style="2"/>
    <col min="762" max="762" width="8.140625" style="2" customWidth="1"/>
    <col min="763" max="768" width="7.7109375" style="2"/>
    <col min="769" max="769" width="5.7109375" style="2" customWidth="1"/>
    <col min="770" max="771" width="22.7109375" style="2" customWidth="1"/>
    <col min="772" max="780" width="13.7109375" style="2" customWidth="1"/>
    <col min="781" max="1010" width="9.140625" style="2" customWidth="1"/>
    <col min="1011" max="1011" width="5.7109375" style="2" customWidth="1"/>
    <col min="1012" max="1012" width="21.7109375" style="2" customWidth="1"/>
    <col min="1013" max="1013" width="20" style="2" customWidth="1"/>
    <col min="1014" max="1014" width="8.7109375" style="2" customWidth="1"/>
    <col min="1015" max="1017" width="7.7109375" style="2"/>
    <col min="1018" max="1018" width="8.140625" style="2" customWidth="1"/>
    <col min="1019" max="1024" width="7.7109375" style="2"/>
    <col min="1025" max="1025" width="5.7109375" style="2" customWidth="1"/>
    <col min="1026" max="1027" width="22.7109375" style="2" customWidth="1"/>
    <col min="1028" max="1036" width="13.7109375" style="2" customWidth="1"/>
    <col min="1037" max="1266" width="9.140625" style="2" customWidth="1"/>
    <col min="1267" max="1267" width="5.7109375" style="2" customWidth="1"/>
    <col min="1268" max="1268" width="21.7109375" style="2" customWidth="1"/>
    <col min="1269" max="1269" width="20" style="2" customWidth="1"/>
    <col min="1270" max="1270" width="8.7109375" style="2" customWidth="1"/>
    <col min="1271" max="1273" width="7.7109375" style="2"/>
    <col min="1274" max="1274" width="8.140625" style="2" customWidth="1"/>
    <col min="1275" max="1280" width="7.7109375" style="2"/>
    <col min="1281" max="1281" width="5.7109375" style="2" customWidth="1"/>
    <col min="1282" max="1283" width="22.7109375" style="2" customWidth="1"/>
    <col min="1284" max="1292" width="13.7109375" style="2" customWidth="1"/>
    <col min="1293" max="1522" width="9.140625" style="2" customWidth="1"/>
    <col min="1523" max="1523" width="5.7109375" style="2" customWidth="1"/>
    <col min="1524" max="1524" width="21.7109375" style="2" customWidth="1"/>
    <col min="1525" max="1525" width="20" style="2" customWidth="1"/>
    <col min="1526" max="1526" width="8.7109375" style="2" customWidth="1"/>
    <col min="1527" max="1529" width="7.7109375" style="2"/>
    <col min="1530" max="1530" width="8.140625" style="2" customWidth="1"/>
    <col min="1531" max="1536" width="7.7109375" style="2"/>
    <col min="1537" max="1537" width="5.7109375" style="2" customWidth="1"/>
    <col min="1538" max="1539" width="22.7109375" style="2" customWidth="1"/>
    <col min="1540" max="1548" width="13.7109375" style="2" customWidth="1"/>
    <col min="1549" max="1778" width="9.140625" style="2" customWidth="1"/>
    <col min="1779" max="1779" width="5.7109375" style="2" customWidth="1"/>
    <col min="1780" max="1780" width="21.7109375" style="2" customWidth="1"/>
    <col min="1781" max="1781" width="20" style="2" customWidth="1"/>
    <col min="1782" max="1782" width="8.7109375" style="2" customWidth="1"/>
    <col min="1783" max="1785" width="7.7109375" style="2"/>
    <col min="1786" max="1786" width="8.140625" style="2" customWidth="1"/>
    <col min="1787" max="1792" width="7.7109375" style="2"/>
    <col min="1793" max="1793" width="5.7109375" style="2" customWidth="1"/>
    <col min="1794" max="1795" width="22.7109375" style="2" customWidth="1"/>
    <col min="1796" max="1804" width="13.7109375" style="2" customWidth="1"/>
    <col min="1805" max="2034" width="9.140625" style="2" customWidth="1"/>
    <col min="2035" max="2035" width="5.7109375" style="2" customWidth="1"/>
    <col min="2036" max="2036" width="21.7109375" style="2" customWidth="1"/>
    <col min="2037" max="2037" width="20" style="2" customWidth="1"/>
    <col min="2038" max="2038" width="8.7109375" style="2" customWidth="1"/>
    <col min="2039" max="2041" width="7.7109375" style="2"/>
    <col min="2042" max="2042" width="8.140625" style="2" customWidth="1"/>
    <col min="2043" max="2048" width="7.7109375" style="2"/>
    <col min="2049" max="2049" width="5.7109375" style="2" customWidth="1"/>
    <col min="2050" max="2051" width="22.7109375" style="2" customWidth="1"/>
    <col min="2052" max="2060" width="13.7109375" style="2" customWidth="1"/>
    <col min="2061" max="2290" width="9.140625" style="2" customWidth="1"/>
    <col min="2291" max="2291" width="5.7109375" style="2" customWidth="1"/>
    <col min="2292" max="2292" width="21.7109375" style="2" customWidth="1"/>
    <col min="2293" max="2293" width="20" style="2" customWidth="1"/>
    <col min="2294" max="2294" width="8.7109375" style="2" customWidth="1"/>
    <col min="2295" max="2297" width="7.7109375" style="2"/>
    <col min="2298" max="2298" width="8.140625" style="2" customWidth="1"/>
    <col min="2299" max="2304" width="7.7109375" style="2"/>
    <col min="2305" max="2305" width="5.7109375" style="2" customWidth="1"/>
    <col min="2306" max="2307" width="22.7109375" style="2" customWidth="1"/>
    <col min="2308" max="2316" width="13.7109375" style="2" customWidth="1"/>
    <col min="2317" max="2546" width="9.140625" style="2" customWidth="1"/>
    <col min="2547" max="2547" width="5.7109375" style="2" customWidth="1"/>
    <col min="2548" max="2548" width="21.7109375" style="2" customWidth="1"/>
    <col min="2549" max="2549" width="20" style="2" customWidth="1"/>
    <col min="2550" max="2550" width="8.7109375" style="2" customWidth="1"/>
    <col min="2551" max="2553" width="7.7109375" style="2"/>
    <col min="2554" max="2554" width="8.140625" style="2" customWidth="1"/>
    <col min="2555" max="2560" width="7.7109375" style="2"/>
    <col min="2561" max="2561" width="5.7109375" style="2" customWidth="1"/>
    <col min="2562" max="2563" width="22.7109375" style="2" customWidth="1"/>
    <col min="2564" max="2572" width="13.7109375" style="2" customWidth="1"/>
    <col min="2573" max="2802" width="9.140625" style="2" customWidth="1"/>
    <col min="2803" max="2803" width="5.7109375" style="2" customWidth="1"/>
    <col min="2804" max="2804" width="21.7109375" style="2" customWidth="1"/>
    <col min="2805" max="2805" width="20" style="2" customWidth="1"/>
    <col min="2806" max="2806" width="8.7109375" style="2" customWidth="1"/>
    <col min="2807" max="2809" width="7.7109375" style="2"/>
    <col min="2810" max="2810" width="8.140625" style="2" customWidth="1"/>
    <col min="2811" max="2816" width="7.7109375" style="2"/>
    <col min="2817" max="2817" width="5.7109375" style="2" customWidth="1"/>
    <col min="2818" max="2819" width="22.7109375" style="2" customWidth="1"/>
    <col min="2820" max="2828" width="13.7109375" style="2" customWidth="1"/>
    <col min="2829" max="3058" width="9.140625" style="2" customWidth="1"/>
    <col min="3059" max="3059" width="5.7109375" style="2" customWidth="1"/>
    <col min="3060" max="3060" width="21.7109375" style="2" customWidth="1"/>
    <col min="3061" max="3061" width="20" style="2" customWidth="1"/>
    <col min="3062" max="3062" width="8.7109375" style="2" customWidth="1"/>
    <col min="3063" max="3065" width="7.7109375" style="2"/>
    <col min="3066" max="3066" width="8.140625" style="2" customWidth="1"/>
    <col min="3067" max="3072" width="7.7109375" style="2"/>
    <col min="3073" max="3073" width="5.7109375" style="2" customWidth="1"/>
    <col min="3074" max="3075" width="22.7109375" style="2" customWidth="1"/>
    <col min="3076" max="3084" width="13.7109375" style="2" customWidth="1"/>
    <col min="3085" max="3314" width="9.140625" style="2" customWidth="1"/>
    <col min="3315" max="3315" width="5.7109375" style="2" customWidth="1"/>
    <col min="3316" max="3316" width="21.7109375" style="2" customWidth="1"/>
    <col min="3317" max="3317" width="20" style="2" customWidth="1"/>
    <col min="3318" max="3318" width="8.7109375" style="2" customWidth="1"/>
    <col min="3319" max="3321" width="7.7109375" style="2"/>
    <col min="3322" max="3322" width="8.140625" style="2" customWidth="1"/>
    <col min="3323" max="3328" width="7.7109375" style="2"/>
    <col min="3329" max="3329" width="5.7109375" style="2" customWidth="1"/>
    <col min="3330" max="3331" width="22.7109375" style="2" customWidth="1"/>
    <col min="3332" max="3340" width="13.7109375" style="2" customWidth="1"/>
    <col min="3341" max="3570" width="9.140625" style="2" customWidth="1"/>
    <col min="3571" max="3571" width="5.7109375" style="2" customWidth="1"/>
    <col min="3572" max="3572" width="21.7109375" style="2" customWidth="1"/>
    <col min="3573" max="3573" width="20" style="2" customWidth="1"/>
    <col min="3574" max="3574" width="8.7109375" style="2" customWidth="1"/>
    <col min="3575" max="3577" width="7.7109375" style="2"/>
    <col min="3578" max="3578" width="8.140625" style="2" customWidth="1"/>
    <col min="3579" max="3584" width="7.7109375" style="2"/>
    <col min="3585" max="3585" width="5.7109375" style="2" customWidth="1"/>
    <col min="3586" max="3587" width="22.7109375" style="2" customWidth="1"/>
    <col min="3588" max="3596" width="13.7109375" style="2" customWidth="1"/>
    <col min="3597" max="3826" width="9.140625" style="2" customWidth="1"/>
    <col min="3827" max="3827" width="5.7109375" style="2" customWidth="1"/>
    <col min="3828" max="3828" width="21.7109375" style="2" customWidth="1"/>
    <col min="3829" max="3829" width="20" style="2" customWidth="1"/>
    <col min="3830" max="3830" width="8.7109375" style="2" customWidth="1"/>
    <col min="3831" max="3833" width="7.7109375" style="2"/>
    <col min="3834" max="3834" width="8.140625" style="2" customWidth="1"/>
    <col min="3835" max="3840" width="7.7109375" style="2"/>
    <col min="3841" max="3841" width="5.7109375" style="2" customWidth="1"/>
    <col min="3842" max="3843" width="22.7109375" style="2" customWidth="1"/>
    <col min="3844" max="3852" width="13.7109375" style="2" customWidth="1"/>
    <col min="3853" max="4082" width="9.140625" style="2" customWidth="1"/>
    <col min="4083" max="4083" width="5.7109375" style="2" customWidth="1"/>
    <col min="4084" max="4084" width="21.7109375" style="2" customWidth="1"/>
    <col min="4085" max="4085" width="20" style="2" customWidth="1"/>
    <col min="4086" max="4086" width="8.7109375" style="2" customWidth="1"/>
    <col min="4087" max="4089" width="7.7109375" style="2"/>
    <col min="4090" max="4090" width="8.140625" style="2" customWidth="1"/>
    <col min="4091" max="4096" width="7.7109375" style="2"/>
    <col min="4097" max="4097" width="5.7109375" style="2" customWidth="1"/>
    <col min="4098" max="4099" width="22.7109375" style="2" customWidth="1"/>
    <col min="4100" max="4108" width="13.7109375" style="2" customWidth="1"/>
    <col min="4109" max="4338" width="9.140625" style="2" customWidth="1"/>
    <col min="4339" max="4339" width="5.7109375" style="2" customWidth="1"/>
    <col min="4340" max="4340" width="21.7109375" style="2" customWidth="1"/>
    <col min="4341" max="4341" width="20" style="2" customWidth="1"/>
    <col min="4342" max="4342" width="8.7109375" style="2" customWidth="1"/>
    <col min="4343" max="4345" width="7.7109375" style="2"/>
    <col min="4346" max="4346" width="8.140625" style="2" customWidth="1"/>
    <col min="4347" max="4352" width="7.7109375" style="2"/>
    <col min="4353" max="4353" width="5.7109375" style="2" customWidth="1"/>
    <col min="4354" max="4355" width="22.7109375" style="2" customWidth="1"/>
    <col min="4356" max="4364" width="13.7109375" style="2" customWidth="1"/>
    <col min="4365" max="4594" width="9.140625" style="2" customWidth="1"/>
    <col min="4595" max="4595" width="5.7109375" style="2" customWidth="1"/>
    <col min="4596" max="4596" width="21.7109375" style="2" customWidth="1"/>
    <col min="4597" max="4597" width="20" style="2" customWidth="1"/>
    <col min="4598" max="4598" width="8.7109375" style="2" customWidth="1"/>
    <col min="4599" max="4601" width="7.7109375" style="2"/>
    <col min="4602" max="4602" width="8.140625" style="2" customWidth="1"/>
    <col min="4603" max="4608" width="7.7109375" style="2"/>
    <col min="4609" max="4609" width="5.7109375" style="2" customWidth="1"/>
    <col min="4610" max="4611" width="22.7109375" style="2" customWidth="1"/>
    <col min="4612" max="4620" width="13.7109375" style="2" customWidth="1"/>
    <col min="4621" max="4850" width="9.140625" style="2" customWidth="1"/>
    <col min="4851" max="4851" width="5.7109375" style="2" customWidth="1"/>
    <col min="4852" max="4852" width="21.7109375" style="2" customWidth="1"/>
    <col min="4853" max="4853" width="20" style="2" customWidth="1"/>
    <col min="4854" max="4854" width="8.7109375" style="2" customWidth="1"/>
    <col min="4855" max="4857" width="7.7109375" style="2"/>
    <col min="4858" max="4858" width="8.140625" style="2" customWidth="1"/>
    <col min="4859" max="4864" width="7.7109375" style="2"/>
    <col min="4865" max="4865" width="5.7109375" style="2" customWidth="1"/>
    <col min="4866" max="4867" width="22.7109375" style="2" customWidth="1"/>
    <col min="4868" max="4876" width="13.7109375" style="2" customWidth="1"/>
    <col min="4877" max="5106" width="9.140625" style="2" customWidth="1"/>
    <col min="5107" max="5107" width="5.7109375" style="2" customWidth="1"/>
    <col min="5108" max="5108" width="21.7109375" style="2" customWidth="1"/>
    <col min="5109" max="5109" width="20" style="2" customWidth="1"/>
    <col min="5110" max="5110" width="8.7109375" style="2" customWidth="1"/>
    <col min="5111" max="5113" width="7.7109375" style="2"/>
    <col min="5114" max="5114" width="8.140625" style="2" customWidth="1"/>
    <col min="5115" max="5120" width="7.7109375" style="2"/>
    <col min="5121" max="5121" width="5.7109375" style="2" customWidth="1"/>
    <col min="5122" max="5123" width="22.7109375" style="2" customWidth="1"/>
    <col min="5124" max="5132" width="13.7109375" style="2" customWidth="1"/>
    <col min="5133" max="5362" width="9.140625" style="2" customWidth="1"/>
    <col min="5363" max="5363" width="5.7109375" style="2" customWidth="1"/>
    <col min="5364" max="5364" width="21.7109375" style="2" customWidth="1"/>
    <col min="5365" max="5365" width="20" style="2" customWidth="1"/>
    <col min="5366" max="5366" width="8.7109375" style="2" customWidth="1"/>
    <col min="5367" max="5369" width="7.7109375" style="2"/>
    <col min="5370" max="5370" width="8.140625" style="2" customWidth="1"/>
    <col min="5371" max="5376" width="7.7109375" style="2"/>
    <col min="5377" max="5377" width="5.7109375" style="2" customWidth="1"/>
    <col min="5378" max="5379" width="22.7109375" style="2" customWidth="1"/>
    <col min="5380" max="5388" width="13.7109375" style="2" customWidth="1"/>
    <col min="5389" max="5618" width="9.140625" style="2" customWidth="1"/>
    <col min="5619" max="5619" width="5.7109375" style="2" customWidth="1"/>
    <col min="5620" max="5620" width="21.7109375" style="2" customWidth="1"/>
    <col min="5621" max="5621" width="20" style="2" customWidth="1"/>
    <col min="5622" max="5622" width="8.7109375" style="2" customWidth="1"/>
    <col min="5623" max="5625" width="7.7109375" style="2"/>
    <col min="5626" max="5626" width="8.140625" style="2" customWidth="1"/>
    <col min="5627" max="5632" width="7.7109375" style="2"/>
    <col min="5633" max="5633" width="5.7109375" style="2" customWidth="1"/>
    <col min="5634" max="5635" width="22.7109375" style="2" customWidth="1"/>
    <col min="5636" max="5644" width="13.7109375" style="2" customWidth="1"/>
    <col min="5645" max="5874" width="9.140625" style="2" customWidth="1"/>
    <col min="5875" max="5875" width="5.7109375" style="2" customWidth="1"/>
    <col min="5876" max="5876" width="21.7109375" style="2" customWidth="1"/>
    <col min="5877" max="5877" width="20" style="2" customWidth="1"/>
    <col min="5878" max="5878" width="8.7109375" style="2" customWidth="1"/>
    <col min="5879" max="5881" width="7.7109375" style="2"/>
    <col min="5882" max="5882" width="8.140625" style="2" customWidth="1"/>
    <col min="5883" max="5888" width="7.7109375" style="2"/>
    <col min="5889" max="5889" width="5.7109375" style="2" customWidth="1"/>
    <col min="5890" max="5891" width="22.7109375" style="2" customWidth="1"/>
    <col min="5892" max="5900" width="13.7109375" style="2" customWidth="1"/>
    <col min="5901" max="6130" width="9.140625" style="2" customWidth="1"/>
    <col min="6131" max="6131" width="5.7109375" style="2" customWidth="1"/>
    <col min="6132" max="6132" width="21.7109375" style="2" customWidth="1"/>
    <col min="6133" max="6133" width="20" style="2" customWidth="1"/>
    <col min="6134" max="6134" width="8.7109375" style="2" customWidth="1"/>
    <col min="6135" max="6137" width="7.7109375" style="2"/>
    <col min="6138" max="6138" width="8.140625" style="2" customWidth="1"/>
    <col min="6139" max="6144" width="7.7109375" style="2"/>
    <col min="6145" max="6145" width="5.7109375" style="2" customWidth="1"/>
    <col min="6146" max="6147" width="22.7109375" style="2" customWidth="1"/>
    <col min="6148" max="6156" width="13.7109375" style="2" customWidth="1"/>
    <col min="6157" max="6386" width="9.140625" style="2" customWidth="1"/>
    <col min="6387" max="6387" width="5.7109375" style="2" customWidth="1"/>
    <col min="6388" max="6388" width="21.7109375" style="2" customWidth="1"/>
    <col min="6389" max="6389" width="20" style="2" customWidth="1"/>
    <col min="6390" max="6390" width="8.7109375" style="2" customWidth="1"/>
    <col min="6391" max="6393" width="7.7109375" style="2"/>
    <col min="6394" max="6394" width="8.140625" style="2" customWidth="1"/>
    <col min="6395" max="6400" width="7.7109375" style="2"/>
    <col min="6401" max="6401" width="5.7109375" style="2" customWidth="1"/>
    <col min="6402" max="6403" width="22.7109375" style="2" customWidth="1"/>
    <col min="6404" max="6412" width="13.7109375" style="2" customWidth="1"/>
    <col min="6413" max="6642" width="9.140625" style="2" customWidth="1"/>
    <col min="6643" max="6643" width="5.7109375" style="2" customWidth="1"/>
    <col min="6644" max="6644" width="21.7109375" style="2" customWidth="1"/>
    <col min="6645" max="6645" width="20" style="2" customWidth="1"/>
    <col min="6646" max="6646" width="8.7109375" style="2" customWidth="1"/>
    <col min="6647" max="6649" width="7.7109375" style="2"/>
    <col min="6650" max="6650" width="8.140625" style="2" customWidth="1"/>
    <col min="6651" max="6656" width="7.7109375" style="2"/>
    <col min="6657" max="6657" width="5.7109375" style="2" customWidth="1"/>
    <col min="6658" max="6659" width="22.7109375" style="2" customWidth="1"/>
    <col min="6660" max="6668" width="13.7109375" style="2" customWidth="1"/>
    <col min="6669" max="6898" width="9.140625" style="2" customWidth="1"/>
    <col min="6899" max="6899" width="5.7109375" style="2" customWidth="1"/>
    <col min="6900" max="6900" width="21.7109375" style="2" customWidth="1"/>
    <col min="6901" max="6901" width="20" style="2" customWidth="1"/>
    <col min="6902" max="6902" width="8.7109375" style="2" customWidth="1"/>
    <col min="6903" max="6905" width="7.7109375" style="2"/>
    <col min="6906" max="6906" width="8.140625" style="2" customWidth="1"/>
    <col min="6907" max="6912" width="7.7109375" style="2"/>
    <col min="6913" max="6913" width="5.7109375" style="2" customWidth="1"/>
    <col min="6914" max="6915" width="22.7109375" style="2" customWidth="1"/>
    <col min="6916" max="6924" width="13.7109375" style="2" customWidth="1"/>
    <col min="6925" max="7154" width="9.140625" style="2" customWidth="1"/>
    <col min="7155" max="7155" width="5.7109375" style="2" customWidth="1"/>
    <col min="7156" max="7156" width="21.7109375" style="2" customWidth="1"/>
    <col min="7157" max="7157" width="20" style="2" customWidth="1"/>
    <col min="7158" max="7158" width="8.7109375" style="2" customWidth="1"/>
    <col min="7159" max="7161" width="7.7109375" style="2"/>
    <col min="7162" max="7162" width="8.140625" style="2" customWidth="1"/>
    <col min="7163" max="7168" width="7.7109375" style="2"/>
    <col min="7169" max="7169" width="5.7109375" style="2" customWidth="1"/>
    <col min="7170" max="7171" width="22.7109375" style="2" customWidth="1"/>
    <col min="7172" max="7180" width="13.7109375" style="2" customWidth="1"/>
    <col min="7181" max="7410" width="9.140625" style="2" customWidth="1"/>
    <col min="7411" max="7411" width="5.7109375" style="2" customWidth="1"/>
    <col min="7412" max="7412" width="21.7109375" style="2" customWidth="1"/>
    <col min="7413" max="7413" width="20" style="2" customWidth="1"/>
    <col min="7414" max="7414" width="8.7109375" style="2" customWidth="1"/>
    <col min="7415" max="7417" width="7.7109375" style="2"/>
    <col min="7418" max="7418" width="8.140625" style="2" customWidth="1"/>
    <col min="7419" max="7424" width="7.7109375" style="2"/>
    <col min="7425" max="7425" width="5.7109375" style="2" customWidth="1"/>
    <col min="7426" max="7427" width="22.7109375" style="2" customWidth="1"/>
    <col min="7428" max="7436" width="13.7109375" style="2" customWidth="1"/>
    <col min="7437" max="7666" width="9.140625" style="2" customWidth="1"/>
    <col min="7667" max="7667" width="5.7109375" style="2" customWidth="1"/>
    <col min="7668" max="7668" width="21.7109375" style="2" customWidth="1"/>
    <col min="7669" max="7669" width="20" style="2" customWidth="1"/>
    <col min="7670" max="7670" width="8.7109375" style="2" customWidth="1"/>
    <col min="7671" max="7673" width="7.7109375" style="2"/>
    <col min="7674" max="7674" width="8.140625" style="2" customWidth="1"/>
    <col min="7675" max="7680" width="7.7109375" style="2"/>
    <col min="7681" max="7681" width="5.7109375" style="2" customWidth="1"/>
    <col min="7682" max="7683" width="22.7109375" style="2" customWidth="1"/>
    <col min="7684" max="7692" width="13.7109375" style="2" customWidth="1"/>
    <col min="7693" max="7922" width="9.140625" style="2" customWidth="1"/>
    <col min="7923" max="7923" width="5.7109375" style="2" customWidth="1"/>
    <col min="7924" max="7924" width="21.7109375" style="2" customWidth="1"/>
    <col min="7925" max="7925" width="20" style="2" customWidth="1"/>
    <col min="7926" max="7926" width="8.7109375" style="2" customWidth="1"/>
    <col min="7927" max="7929" width="7.7109375" style="2"/>
    <col min="7930" max="7930" width="8.140625" style="2" customWidth="1"/>
    <col min="7931" max="7936" width="7.7109375" style="2"/>
    <col min="7937" max="7937" width="5.7109375" style="2" customWidth="1"/>
    <col min="7938" max="7939" width="22.7109375" style="2" customWidth="1"/>
    <col min="7940" max="7948" width="13.7109375" style="2" customWidth="1"/>
    <col min="7949" max="8178" width="9.140625" style="2" customWidth="1"/>
    <col min="8179" max="8179" width="5.7109375" style="2" customWidth="1"/>
    <col min="8180" max="8180" width="21.7109375" style="2" customWidth="1"/>
    <col min="8181" max="8181" width="20" style="2" customWidth="1"/>
    <col min="8182" max="8182" width="8.7109375" style="2" customWidth="1"/>
    <col min="8183" max="8185" width="7.7109375" style="2"/>
    <col min="8186" max="8186" width="8.140625" style="2" customWidth="1"/>
    <col min="8187" max="8192" width="7.7109375" style="2"/>
    <col min="8193" max="8193" width="5.7109375" style="2" customWidth="1"/>
    <col min="8194" max="8195" width="22.7109375" style="2" customWidth="1"/>
    <col min="8196" max="8204" width="13.7109375" style="2" customWidth="1"/>
    <col min="8205" max="8434" width="9.140625" style="2" customWidth="1"/>
    <col min="8435" max="8435" width="5.7109375" style="2" customWidth="1"/>
    <col min="8436" max="8436" width="21.7109375" style="2" customWidth="1"/>
    <col min="8437" max="8437" width="20" style="2" customWidth="1"/>
    <col min="8438" max="8438" width="8.7109375" style="2" customWidth="1"/>
    <col min="8439" max="8441" width="7.7109375" style="2"/>
    <col min="8442" max="8442" width="8.140625" style="2" customWidth="1"/>
    <col min="8443" max="8448" width="7.7109375" style="2"/>
    <col min="8449" max="8449" width="5.7109375" style="2" customWidth="1"/>
    <col min="8450" max="8451" width="22.7109375" style="2" customWidth="1"/>
    <col min="8452" max="8460" width="13.7109375" style="2" customWidth="1"/>
    <col min="8461" max="8690" width="9.140625" style="2" customWidth="1"/>
    <col min="8691" max="8691" width="5.7109375" style="2" customWidth="1"/>
    <col min="8692" max="8692" width="21.7109375" style="2" customWidth="1"/>
    <col min="8693" max="8693" width="20" style="2" customWidth="1"/>
    <col min="8694" max="8694" width="8.7109375" style="2" customWidth="1"/>
    <col min="8695" max="8697" width="7.7109375" style="2"/>
    <col min="8698" max="8698" width="8.140625" style="2" customWidth="1"/>
    <col min="8699" max="8704" width="7.7109375" style="2"/>
    <col min="8705" max="8705" width="5.7109375" style="2" customWidth="1"/>
    <col min="8706" max="8707" width="22.7109375" style="2" customWidth="1"/>
    <col min="8708" max="8716" width="13.7109375" style="2" customWidth="1"/>
    <col min="8717" max="8946" width="9.140625" style="2" customWidth="1"/>
    <col min="8947" max="8947" width="5.7109375" style="2" customWidth="1"/>
    <col min="8948" max="8948" width="21.7109375" style="2" customWidth="1"/>
    <col min="8949" max="8949" width="20" style="2" customWidth="1"/>
    <col min="8950" max="8950" width="8.7109375" style="2" customWidth="1"/>
    <col min="8951" max="8953" width="7.7109375" style="2"/>
    <col min="8954" max="8954" width="8.140625" style="2" customWidth="1"/>
    <col min="8955" max="8960" width="7.7109375" style="2"/>
    <col min="8961" max="8961" width="5.7109375" style="2" customWidth="1"/>
    <col min="8962" max="8963" width="22.7109375" style="2" customWidth="1"/>
    <col min="8964" max="8972" width="13.7109375" style="2" customWidth="1"/>
    <col min="8973" max="9202" width="9.140625" style="2" customWidth="1"/>
    <col min="9203" max="9203" width="5.7109375" style="2" customWidth="1"/>
    <col min="9204" max="9204" width="21.7109375" style="2" customWidth="1"/>
    <col min="9205" max="9205" width="20" style="2" customWidth="1"/>
    <col min="9206" max="9206" width="8.7109375" style="2" customWidth="1"/>
    <col min="9207" max="9209" width="7.7109375" style="2"/>
    <col min="9210" max="9210" width="8.140625" style="2" customWidth="1"/>
    <col min="9211" max="9216" width="7.7109375" style="2"/>
    <col min="9217" max="9217" width="5.7109375" style="2" customWidth="1"/>
    <col min="9218" max="9219" width="22.7109375" style="2" customWidth="1"/>
    <col min="9220" max="9228" width="13.7109375" style="2" customWidth="1"/>
    <col min="9229" max="9458" width="9.140625" style="2" customWidth="1"/>
    <col min="9459" max="9459" width="5.7109375" style="2" customWidth="1"/>
    <col min="9460" max="9460" width="21.7109375" style="2" customWidth="1"/>
    <col min="9461" max="9461" width="20" style="2" customWidth="1"/>
    <col min="9462" max="9462" width="8.7109375" style="2" customWidth="1"/>
    <col min="9463" max="9465" width="7.7109375" style="2"/>
    <col min="9466" max="9466" width="8.140625" style="2" customWidth="1"/>
    <col min="9467" max="9472" width="7.7109375" style="2"/>
    <col min="9473" max="9473" width="5.7109375" style="2" customWidth="1"/>
    <col min="9474" max="9475" width="22.7109375" style="2" customWidth="1"/>
    <col min="9476" max="9484" width="13.7109375" style="2" customWidth="1"/>
    <col min="9485" max="9714" width="9.140625" style="2" customWidth="1"/>
    <col min="9715" max="9715" width="5.7109375" style="2" customWidth="1"/>
    <col min="9716" max="9716" width="21.7109375" style="2" customWidth="1"/>
    <col min="9717" max="9717" width="20" style="2" customWidth="1"/>
    <col min="9718" max="9718" width="8.7109375" style="2" customWidth="1"/>
    <col min="9719" max="9721" width="7.7109375" style="2"/>
    <col min="9722" max="9722" width="8.140625" style="2" customWidth="1"/>
    <col min="9723" max="9728" width="7.7109375" style="2"/>
    <col min="9729" max="9729" width="5.7109375" style="2" customWidth="1"/>
    <col min="9730" max="9731" width="22.7109375" style="2" customWidth="1"/>
    <col min="9732" max="9740" width="13.7109375" style="2" customWidth="1"/>
    <col min="9741" max="9970" width="9.140625" style="2" customWidth="1"/>
    <col min="9971" max="9971" width="5.7109375" style="2" customWidth="1"/>
    <col min="9972" max="9972" width="21.7109375" style="2" customWidth="1"/>
    <col min="9973" max="9973" width="20" style="2" customWidth="1"/>
    <col min="9974" max="9974" width="8.7109375" style="2" customWidth="1"/>
    <col min="9975" max="9977" width="7.7109375" style="2"/>
    <col min="9978" max="9978" width="8.140625" style="2" customWidth="1"/>
    <col min="9979" max="9984" width="7.7109375" style="2"/>
    <col min="9985" max="9985" width="5.7109375" style="2" customWidth="1"/>
    <col min="9986" max="9987" width="22.7109375" style="2" customWidth="1"/>
    <col min="9988" max="9996" width="13.7109375" style="2" customWidth="1"/>
    <col min="9997" max="10226" width="9.140625" style="2" customWidth="1"/>
    <col min="10227" max="10227" width="5.7109375" style="2" customWidth="1"/>
    <col min="10228" max="10228" width="21.7109375" style="2" customWidth="1"/>
    <col min="10229" max="10229" width="20" style="2" customWidth="1"/>
    <col min="10230" max="10230" width="8.7109375" style="2" customWidth="1"/>
    <col min="10231" max="10233" width="7.7109375" style="2"/>
    <col min="10234" max="10234" width="8.140625" style="2" customWidth="1"/>
    <col min="10235" max="10240" width="7.7109375" style="2"/>
    <col min="10241" max="10241" width="5.7109375" style="2" customWidth="1"/>
    <col min="10242" max="10243" width="22.7109375" style="2" customWidth="1"/>
    <col min="10244" max="10252" width="13.7109375" style="2" customWidth="1"/>
    <col min="10253" max="10482" width="9.140625" style="2" customWidth="1"/>
    <col min="10483" max="10483" width="5.7109375" style="2" customWidth="1"/>
    <col min="10484" max="10484" width="21.7109375" style="2" customWidth="1"/>
    <col min="10485" max="10485" width="20" style="2" customWidth="1"/>
    <col min="10486" max="10486" width="8.7109375" style="2" customWidth="1"/>
    <col min="10487" max="10489" width="7.7109375" style="2"/>
    <col min="10490" max="10490" width="8.140625" style="2" customWidth="1"/>
    <col min="10491" max="10496" width="7.7109375" style="2"/>
    <col min="10497" max="10497" width="5.7109375" style="2" customWidth="1"/>
    <col min="10498" max="10499" width="22.7109375" style="2" customWidth="1"/>
    <col min="10500" max="10508" width="13.7109375" style="2" customWidth="1"/>
    <col min="10509" max="10738" width="9.140625" style="2" customWidth="1"/>
    <col min="10739" max="10739" width="5.7109375" style="2" customWidth="1"/>
    <col min="10740" max="10740" width="21.7109375" style="2" customWidth="1"/>
    <col min="10741" max="10741" width="20" style="2" customWidth="1"/>
    <col min="10742" max="10742" width="8.7109375" style="2" customWidth="1"/>
    <col min="10743" max="10745" width="7.7109375" style="2"/>
    <col min="10746" max="10746" width="8.140625" style="2" customWidth="1"/>
    <col min="10747" max="10752" width="7.7109375" style="2"/>
    <col min="10753" max="10753" width="5.7109375" style="2" customWidth="1"/>
    <col min="10754" max="10755" width="22.7109375" style="2" customWidth="1"/>
    <col min="10756" max="10764" width="13.7109375" style="2" customWidth="1"/>
    <col min="10765" max="10994" width="9.140625" style="2" customWidth="1"/>
    <col min="10995" max="10995" width="5.7109375" style="2" customWidth="1"/>
    <col min="10996" max="10996" width="21.7109375" style="2" customWidth="1"/>
    <col min="10997" max="10997" width="20" style="2" customWidth="1"/>
    <col min="10998" max="10998" width="8.7109375" style="2" customWidth="1"/>
    <col min="10999" max="11001" width="7.7109375" style="2"/>
    <col min="11002" max="11002" width="8.140625" style="2" customWidth="1"/>
    <col min="11003" max="11008" width="7.7109375" style="2"/>
    <col min="11009" max="11009" width="5.7109375" style="2" customWidth="1"/>
    <col min="11010" max="11011" width="22.7109375" style="2" customWidth="1"/>
    <col min="11012" max="11020" width="13.7109375" style="2" customWidth="1"/>
    <col min="11021" max="11250" width="9.140625" style="2" customWidth="1"/>
    <col min="11251" max="11251" width="5.7109375" style="2" customWidth="1"/>
    <col min="11252" max="11252" width="21.7109375" style="2" customWidth="1"/>
    <col min="11253" max="11253" width="20" style="2" customWidth="1"/>
    <col min="11254" max="11254" width="8.7109375" style="2" customWidth="1"/>
    <col min="11255" max="11257" width="7.7109375" style="2"/>
    <col min="11258" max="11258" width="8.140625" style="2" customWidth="1"/>
    <col min="11259" max="11264" width="7.7109375" style="2"/>
    <col min="11265" max="11265" width="5.7109375" style="2" customWidth="1"/>
    <col min="11266" max="11267" width="22.7109375" style="2" customWidth="1"/>
    <col min="11268" max="11276" width="13.7109375" style="2" customWidth="1"/>
    <col min="11277" max="11506" width="9.140625" style="2" customWidth="1"/>
    <col min="11507" max="11507" width="5.7109375" style="2" customWidth="1"/>
    <col min="11508" max="11508" width="21.7109375" style="2" customWidth="1"/>
    <col min="11509" max="11509" width="20" style="2" customWidth="1"/>
    <col min="11510" max="11510" width="8.7109375" style="2" customWidth="1"/>
    <col min="11511" max="11513" width="7.7109375" style="2"/>
    <col min="11514" max="11514" width="8.140625" style="2" customWidth="1"/>
    <col min="11515" max="11520" width="7.7109375" style="2"/>
    <col min="11521" max="11521" width="5.7109375" style="2" customWidth="1"/>
    <col min="11522" max="11523" width="22.7109375" style="2" customWidth="1"/>
    <col min="11524" max="11532" width="13.7109375" style="2" customWidth="1"/>
    <col min="11533" max="11762" width="9.140625" style="2" customWidth="1"/>
    <col min="11763" max="11763" width="5.7109375" style="2" customWidth="1"/>
    <col min="11764" max="11764" width="21.7109375" style="2" customWidth="1"/>
    <col min="11765" max="11765" width="20" style="2" customWidth="1"/>
    <col min="11766" max="11766" width="8.7109375" style="2" customWidth="1"/>
    <col min="11767" max="11769" width="7.7109375" style="2"/>
    <col min="11770" max="11770" width="8.140625" style="2" customWidth="1"/>
    <col min="11771" max="11776" width="7.7109375" style="2"/>
    <col min="11777" max="11777" width="5.7109375" style="2" customWidth="1"/>
    <col min="11778" max="11779" width="22.7109375" style="2" customWidth="1"/>
    <col min="11780" max="11788" width="13.7109375" style="2" customWidth="1"/>
    <col min="11789" max="12018" width="9.140625" style="2" customWidth="1"/>
    <col min="12019" max="12019" width="5.7109375" style="2" customWidth="1"/>
    <col min="12020" max="12020" width="21.7109375" style="2" customWidth="1"/>
    <col min="12021" max="12021" width="20" style="2" customWidth="1"/>
    <col min="12022" max="12022" width="8.7109375" style="2" customWidth="1"/>
    <col min="12023" max="12025" width="7.7109375" style="2"/>
    <col min="12026" max="12026" width="8.140625" style="2" customWidth="1"/>
    <col min="12027" max="12032" width="7.7109375" style="2"/>
    <col min="12033" max="12033" width="5.7109375" style="2" customWidth="1"/>
    <col min="12034" max="12035" width="22.7109375" style="2" customWidth="1"/>
    <col min="12036" max="12044" width="13.7109375" style="2" customWidth="1"/>
    <col min="12045" max="12274" width="9.140625" style="2" customWidth="1"/>
    <col min="12275" max="12275" width="5.7109375" style="2" customWidth="1"/>
    <col min="12276" max="12276" width="21.7109375" style="2" customWidth="1"/>
    <col min="12277" max="12277" width="20" style="2" customWidth="1"/>
    <col min="12278" max="12278" width="8.7109375" style="2" customWidth="1"/>
    <col min="12279" max="12281" width="7.7109375" style="2"/>
    <col min="12282" max="12282" width="8.140625" style="2" customWidth="1"/>
    <col min="12283" max="12288" width="7.7109375" style="2"/>
    <col min="12289" max="12289" width="5.7109375" style="2" customWidth="1"/>
    <col min="12290" max="12291" width="22.7109375" style="2" customWidth="1"/>
    <col min="12292" max="12300" width="13.7109375" style="2" customWidth="1"/>
    <col min="12301" max="12530" width="9.140625" style="2" customWidth="1"/>
    <col min="12531" max="12531" width="5.7109375" style="2" customWidth="1"/>
    <col min="12532" max="12532" width="21.7109375" style="2" customWidth="1"/>
    <col min="12533" max="12533" width="20" style="2" customWidth="1"/>
    <col min="12534" max="12534" width="8.7109375" style="2" customWidth="1"/>
    <col min="12535" max="12537" width="7.7109375" style="2"/>
    <col min="12538" max="12538" width="8.140625" style="2" customWidth="1"/>
    <col min="12539" max="12544" width="7.7109375" style="2"/>
    <col min="12545" max="12545" width="5.7109375" style="2" customWidth="1"/>
    <col min="12546" max="12547" width="22.7109375" style="2" customWidth="1"/>
    <col min="12548" max="12556" width="13.7109375" style="2" customWidth="1"/>
    <col min="12557" max="12786" width="9.140625" style="2" customWidth="1"/>
    <col min="12787" max="12787" width="5.7109375" style="2" customWidth="1"/>
    <col min="12788" max="12788" width="21.7109375" style="2" customWidth="1"/>
    <col min="12789" max="12789" width="20" style="2" customWidth="1"/>
    <col min="12790" max="12790" width="8.7109375" style="2" customWidth="1"/>
    <col min="12791" max="12793" width="7.7109375" style="2"/>
    <col min="12794" max="12794" width="8.140625" style="2" customWidth="1"/>
    <col min="12795" max="12800" width="7.7109375" style="2"/>
    <col min="12801" max="12801" width="5.7109375" style="2" customWidth="1"/>
    <col min="12802" max="12803" width="22.7109375" style="2" customWidth="1"/>
    <col min="12804" max="12812" width="13.7109375" style="2" customWidth="1"/>
    <col min="12813" max="13042" width="9.140625" style="2" customWidth="1"/>
    <col min="13043" max="13043" width="5.7109375" style="2" customWidth="1"/>
    <col min="13044" max="13044" width="21.7109375" style="2" customWidth="1"/>
    <col min="13045" max="13045" width="20" style="2" customWidth="1"/>
    <col min="13046" max="13046" width="8.7109375" style="2" customWidth="1"/>
    <col min="13047" max="13049" width="7.7109375" style="2"/>
    <col min="13050" max="13050" width="8.140625" style="2" customWidth="1"/>
    <col min="13051" max="13056" width="7.7109375" style="2"/>
    <col min="13057" max="13057" width="5.7109375" style="2" customWidth="1"/>
    <col min="13058" max="13059" width="22.7109375" style="2" customWidth="1"/>
    <col min="13060" max="13068" width="13.7109375" style="2" customWidth="1"/>
    <col min="13069" max="13298" width="9.140625" style="2" customWidth="1"/>
    <col min="13299" max="13299" width="5.7109375" style="2" customWidth="1"/>
    <col min="13300" max="13300" width="21.7109375" style="2" customWidth="1"/>
    <col min="13301" max="13301" width="20" style="2" customWidth="1"/>
    <col min="13302" max="13302" width="8.7109375" style="2" customWidth="1"/>
    <col min="13303" max="13305" width="7.7109375" style="2"/>
    <col min="13306" max="13306" width="8.140625" style="2" customWidth="1"/>
    <col min="13307" max="13312" width="7.7109375" style="2"/>
    <col min="13313" max="13313" width="5.7109375" style="2" customWidth="1"/>
    <col min="13314" max="13315" width="22.7109375" style="2" customWidth="1"/>
    <col min="13316" max="13324" width="13.7109375" style="2" customWidth="1"/>
    <col min="13325" max="13554" width="9.140625" style="2" customWidth="1"/>
    <col min="13555" max="13555" width="5.7109375" style="2" customWidth="1"/>
    <col min="13556" max="13556" width="21.7109375" style="2" customWidth="1"/>
    <col min="13557" max="13557" width="20" style="2" customWidth="1"/>
    <col min="13558" max="13558" width="8.7109375" style="2" customWidth="1"/>
    <col min="13559" max="13561" width="7.7109375" style="2"/>
    <col min="13562" max="13562" width="8.140625" style="2" customWidth="1"/>
    <col min="13563" max="13568" width="7.7109375" style="2"/>
    <col min="13569" max="13569" width="5.7109375" style="2" customWidth="1"/>
    <col min="13570" max="13571" width="22.7109375" style="2" customWidth="1"/>
    <col min="13572" max="13580" width="13.7109375" style="2" customWidth="1"/>
    <col min="13581" max="13810" width="9.140625" style="2" customWidth="1"/>
    <col min="13811" max="13811" width="5.7109375" style="2" customWidth="1"/>
    <col min="13812" max="13812" width="21.7109375" style="2" customWidth="1"/>
    <col min="13813" max="13813" width="20" style="2" customWidth="1"/>
    <col min="13814" max="13814" width="8.7109375" style="2" customWidth="1"/>
    <col min="13815" max="13817" width="7.7109375" style="2"/>
    <col min="13818" max="13818" width="8.140625" style="2" customWidth="1"/>
    <col min="13819" max="13824" width="7.7109375" style="2"/>
    <col min="13825" max="13825" width="5.7109375" style="2" customWidth="1"/>
    <col min="13826" max="13827" width="22.7109375" style="2" customWidth="1"/>
    <col min="13828" max="13836" width="13.7109375" style="2" customWidth="1"/>
    <col min="13837" max="14066" width="9.140625" style="2" customWidth="1"/>
    <col min="14067" max="14067" width="5.7109375" style="2" customWidth="1"/>
    <col min="14068" max="14068" width="21.7109375" style="2" customWidth="1"/>
    <col min="14069" max="14069" width="20" style="2" customWidth="1"/>
    <col min="14070" max="14070" width="8.7109375" style="2" customWidth="1"/>
    <col min="14071" max="14073" width="7.7109375" style="2"/>
    <col min="14074" max="14074" width="8.140625" style="2" customWidth="1"/>
    <col min="14075" max="14080" width="7.7109375" style="2"/>
    <col min="14081" max="14081" width="5.7109375" style="2" customWidth="1"/>
    <col min="14082" max="14083" width="22.7109375" style="2" customWidth="1"/>
    <col min="14084" max="14092" width="13.7109375" style="2" customWidth="1"/>
    <col min="14093" max="14322" width="9.140625" style="2" customWidth="1"/>
    <col min="14323" max="14323" width="5.7109375" style="2" customWidth="1"/>
    <col min="14324" max="14324" width="21.7109375" style="2" customWidth="1"/>
    <col min="14325" max="14325" width="20" style="2" customWidth="1"/>
    <col min="14326" max="14326" width="8.7109375" style="2" customWidth="1"/>
    <col min="14327" max="14329" width="7.7109375" style="2"/>
    <col min="14330" max="14330" width="8.140625" style="2" customWidth="1"/>
    <col min="14331" max="14336" width="7.7109375" style="2"/>
    <col min="14337" max="14337" width="5.7109375" style="2" customWidth="1"/>
    <col min="14338" max="14339" width="22.7109375" style="2" customWidth="1"/>
    <col min="14340" max="14348" width="13.7109375" style="2" customWidth="1"/>
    <col min="14349" max="14578" width="9.140625" style="2" customWidth="1"/>
    <col min="14579" max="14579" width="5.7109375" style="2" customWidth="1"/>
    <col min="14580" max="14580" width="21.7109375" style="2" customWidth="1"/>
    <col min="14581" max="14581" width="20" style="2" customWidth="1"/>
    <col min="14582" max="14582" width="8.7109375" style="2" customWidth="1"/>
    <col min="14583" max="14585" width="7.7109375" style="2"/>
    <col min="14586" max="14586" width="8.140625" style="2" customWidth="1"/>
    <col min="14587" max="14592" width="7.7109375" style="2"/>
    <col min="14593" max="14593" width="5.7109375" style="2" customWidth="1"/>
    <col min="14594" max="14595" width="22.7109375" style="2" customWidth="1"/>
    <col min="14596" max="14604" width="13.7109375" style="2" customWidth="1"/>
    <col min="14605" max="14834" width="9.140625" style="2" customWidth="1"/>
    <col min="14835" max="14835" width="5.7109375" style="2" customWidth="1"/>
    <col min="14836" max="14836" width="21.7109375" style="2" customWidth="1"/>
    <col min="14837" max="14837" width="20" style="2" customWidth="1"/>
    <col min="14838" max="14838" width="8.7109375" style="2" customWidth="1"/>
    <col min="14839" max="14841" width="7.7109375" style="2"/>
    <col min="14842" max="14842" width="8.140625" style="2" customWidth="1"/>
    <col min="14843" max="14848" width="7.7109375" style="2"/>
    <col min="14849" max="14849" width="5.7109375" style="2" customWidth="1"/>
    <col min="14850" max="14851" width="22.7109375" style="2" customWidth="1"/>
    <col min="14852" max="14860" width="13.7109375" style="2" customWidth="1"/>
    <col min="14861" max="15090" width="9.140625" style="2" customWidth="1"/>
    <col min="15091" max="15091" width="5.7109375" style="2" customWidth="1"/>
    <col min="15092" max="15092" width="21.7109375" style="2" customWidth="1"/>
    <col min="15093" max="15093" width="20" style="2" customWidth="1"/>
    <col min="15094" max="15094" width="8.7109375" style="2" customWidth="1"/>
    <col min="15095" max="15097" width="7.7109375" style="2"/>
    <col min="15098" max="15098" width="8.140625" style="2" customWidth="1"/>
    <col min="15099" max="15104" width="7.7109375" style="2"/>
    <col min="15105" max="15105" width="5.7109375" style="2" customWidth="1"/>
    <col min="15106" max="15107" width="22.7109375" style="2" customWidth="1"/>
    <col min="15108" max="15116" width="13.7109375" style="2" customWidth="1"/>
    <col min="15117" max="15346" width="9.140625" style="2" customWidth="1"/>
    <col min="15347" max="15347" width="5.7109375" style="2" customWidth="1"/>
    <col min="15348" max="15348" width="21.7109375" style="2" customWidth="1"/>
    <col min="15349" max="15349" width="20" style="2" customWidth="1"/>
    <col min="15350" max="15350" width="8.7109375" style="2" customWidth="1"/>
    <col min="15351" max="15353" width="7.7109375" style="2"/>
    <col min="15354" max="15354" width="8.140625" style="2" customWidth="1"/>
    <col min="15355" max="15360" width="7.7109375" style="2"/>
    <col min="15361" max="15361" width="5.7109375" style="2" customWidth="1"/>
    <col min="15362" max="15363" width="22.7109375" style="2" customWidth="1"/>
    <col min="15364" max="15372" width="13.7109375" style="2" customWidth="1"/>
    <col min="15373" max="15602" width="9.140625" style="2" customWidth="1"/>
    <col min="15603" max="15603" width="5.7109375" style="2" customWidth="1"/>
    <col min="15604" max="15604" width="21.7109375" style="2" customWidth="1"/>
    <col min="15605" max="15605" width="20" style="2" customWidth="1"/>
    <col min="15606" max="15606" width="8.7109375" style="2" customWidth="1"/>
    <col min="15607" max="15609" width="7.7109375" style="2"/>
    <col min="15610" max="15610" width="8.140625" style="2" customWidth="1"/>
    <col min="15611" max="15616" width="7.7109375" style="2"/>
    <col min="15617" max="15617" width="5.7109375" style="2" customWidth="1"/>
    <col min="15618" max="15619" width="22.7109375" style="2" customWidth="1"/>
    <col min="15620" max="15628" width="13.7109375" style="2" customWidth="1"/>
    <col min="15629" max="15858" width="9.140625" style="2" customWidth="1"/>
    <col min="15859" max="15859" width="5.7109375" style="2" customWidth="1"/>
    <col min="15860" max="15860" width="21.7109375" style="2" customWidth="1"/>
    <col min="15861" max="15861" width="20" style="2" customWidth="1"/>
    <col min="15862" max="15862" width="8.7109375" style="2" customWidth="1"/>
    <col min="15863" max="15865" width="7.7109375" style="2"/>
    <col min="15866" max="15866" width="8.140625" style="2" customWidth="1"/>
    <col min="15867" max="15872" width="7.7109375" style="2"/>
    <col min="15873" max="15873" width="5.7109375" style="2" customWidth="1"/>
    <col min="15874" max="15875" width="22.7109375" style="2" customWidth="1"/>
    <col min="15876" max="15884" width="13.7109375" style="2" customWidth="1"/>
    <col min="15885" max="16114" width="9.140625" style="2" customWidth="1"/>
    <col min="16115" max="16115" width="5.7109375" style="2" customWidth="1"/>
    <col min="16116" max="16116" width="21.7109375" style="2" customWidth="1"/>
    <col min="16117" max="16117" width="20" style="2" customWidth="1"/>
    <col min="16118" max="16118" width="8.7109375" style="2" customWidth="1"/>
    <col min="16119" max="16121" width="7.7109375" style="2"/>
    <col min="16122" max="16122" width="8.140625" style="2" customWidth="1"/>
    <col min="16123" max="16128" width="7.7109375" style="2"/>
    <col min="16129" max="16129" width="5.7109375" style="2" customWidth="1"/>
    <col min="16130" max="16131" width="22.7109375" style="2" customWidth="1"/>
    <col min="16132" max="16140" width="13.7109375" style="2" customWidth="1"/>
    <col min="16141" max="16370" width="9.140625" style="2" customWidth="1"/>
    <col min="16371" max="16371" width="5.7109375" style="2" customWidth="1"/>
    <col min="16372" max="16372" width="21.7109375" style="2" customWidth="1"/>
    <col min="16373" max="16373" width="20" style="2" customWidth="1"/>
    <col min="16374" max="16374" width="8.7109375" style="2" customWidth="1"/>
    <col min="16375" max="16377" width="7.7109375" style="2"/>
    <col min="16378" max="16378" width="8.140625" style="2" customWidth="1"/>
    <col min="16379" max="16384" width="7.7109375" style="2"/>
  </cols>
  <sheetData>
    <row r="1" spans="1:12" x14ac:dyDescent="0.25">
      <c r="A1" s="1" t="s">
        <v>0</v>
      </c>
    </row>
    <row r="3" spans="1:12" s="4" customFormat="1" ht="16.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16.5" x14ac:dyDescent="0.25">
      <c r="F4" s="5" t="str">
        <f>'[1]1_BPS'!E5</f>
        <v>PROVINSI</v>
      </c>
      <c r="G4" s="6" t="str">
        <f>'[1]1_BPS'!F5</f>
        <v>NUSA TENGGARA BARAT</v>
      </c>
    </row>
    <row r="5" spans="1:12" s="4" customFormat="1" ht="16.5" x14ac:dyDescent="0.25">
      <c r="F5" s="5" t="str">
        <f>'[1]1_BPS'!E6</f>
        <v xml:space="preserve">TAHUN </v>
      </c>
      <c r="G5" s="6">
        <f>'[1]1_BPS'!F6</f>
        <v>2020</v>
      </c>
    </row>
    <row r="6" spans="1:12" ht="15.75" thickBot="1" x14ac:dyDescent="0.3"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A7" s="8" t="s">
        <v>2</v>
      </c>
      <c r="B7" s="8" t="s">
        <v>3</v>
      </c>
      <c r="C7" s="8" t="s">
        <v>3</v>
      </c>
      <c r="D7" s="9" t="s">
        <v>4</v>
      </c>
      <c r="E7" s="10" t="s">
        <v>5</v>
      </c>
      <c r="F7" s="10"/>
      <c r="G7" s="10" t="s">
        <v>6</v>
      </c>
      <c r="H7" s="10"/>
      <c r="I7" s="10" t="s">
        <v>7</v>
      </c>
      <c r="J7" s="10"/>
      <c r="K7" s="11" t="s">
        <v>8</v>
      </c>
      <c r="L7" s="11"/>
    </row>
    <row r="8" spans="1:12" x14ac:dyDescent="0.25">
      <c r="A8" s="12"/>
      <c r="B8" s="12"/>
      <c r="C8" s="12"/>
      <c r="D8" s="9"/>
      <c r="E8" s="13"/>
      <c r="F8" s="13"/>
      <c r="G8" s="13"/>
      <c r="H8" s="13"/>
      <c r="I8" s="13"/>
      <c r="J8" s="13"/>
      <c r="K8" s="14"/>
      <c r="L8" s="14"/>
    </row>
    <row r="9" spans="1:12" x14ac:dyDescent="0.25">
      <c r="A9" s="12"/>
      <c r="B9" s="12"/>
      <c r="C9" s="12"/>
      <c r="D9" s="9"/>
      <c r="E9" s="13" t="s">
        <v>9</v>
      </c>
      <c r="F9" s="13" t="s">
        <v>10</v>
      </c>
      <c r="G9" s="13" t="s">
        <v>9</v>
      </c>
      <c r="H9" s="13" t="s">
        <v>10</v>
      </c>
      <c r="I9" s="13" t="s">
        <v>9</v>
      </c>
      <c r="J9" s="15" t="s">
        <v>10</v>
      </c>
      <c r="K9" s="14"/>
      <c r="L9" s="14"/>
    </row>
    <row r="10" spans="1:12" x14ac:dyDescent="0.25">
      <c r="A10" s="16"/>
      <c r="B10" s="16"/>
      <c r="C10" s="16"/>
      <c r="D10" s="11"/>
      <c r="E10" s="13"/>
      <c r="F10" s="13"/>
      <c r="G10" s="13"/>
      <c r="H10" s="13"/>
      <c r="I10" s="13"/>
      <c r="J10" s="17"/>
      <c r="K10" s="18" t="s">
        <v>11</v>
      </c>
      <c r="L10" s="18" t="s">
        <v>12</v>
      </c>
    </row>
    <row r="11" spans="1:12" x14ac:dyDescent="0.25">
      <c r="A11" s="19">
        <v>1</v>
      </c>
      <c r="B11" s="20">
        <v>2</v>
      </c>
      <c r="C11" s="19">
        <v>3</v>
      </c>
      <c r="D11" s="20">
        <v>4</v>
      </c>
      <c r="E11" s="19">
        <v>5</v>
      </c>
      <c r="F11" s="20">
        <v>6</v>
      </c>
      <c r="G11" s="19">
        <v>7</v>
      </c>
      <c r="H11" s="20">
        <v>8</v>
      </c>
      <c r="I11" s="19">
        <v>9</v>
      </c>
      <c r="J11" s="20">
        <v>10</v>
      </c>
      <c r="K11" s="19">
        <v>11</v>
      </c>
      <c r="L11" s="19">
        <v>12</v>
      </c>
    </row>
    <row r="12" spans="1:12" x14ac:dyDescent="0.25">
      <c r="A12" s="21">
        <f>'[1]9_FARMASI'!A9</f>
        <v>1</v>
      </c>
      <c r="B12" s="21" t="str">
        <f>'[1]9_FARMASI'!B9</f>
        <v xml:space="preserve"> Lombok Barat</v>
      </c>
      <c r="C12" s="21">
        <f>'[1]9_FARMASI'!C9</f>
        <v>20</v>
      </c>
      <c r="D12" s="22">
        <v>584787</v>
      </c>
      <c r="E12" s="23">
        <v>16547</v>
      </c>
      <c r="F12" s="24">
        <v>57690</v>
      </c>
      <c r="G12" s="23">
        <v>25888</v>
      </c>
      <c r="H12" s="24">
        <v>76325</v>
      </c>
      <c r="I12" s="25">
        <v>112001</v>
      </c>
      <c r="J12" s="23">
        <v>358900</v>
      </c>
      <c r="K12" s="26">
        <f>SUM(F12,H12,J12)</f>
        <v>492915</v>
      </c>
      <c r="L12" s="27">
        <f t="shared" ref="L12:L21" si="0">K12/D12*100</f>
        <v>84.289664441924998</v>
      </c>
    </row>
    <row r="13" spans="1:12" x14ac:dyDescent="0.25">
      <c r="A13" s="21">
        <f>'[1]9_FARMASI'!A10</f>
        <v>2</v>
      </c>
      <c r="B13" s="21" t="str">
        <f>'[1]9_FARMASI'!B10</f>
        <v xml:space="preserve"> Lombok Tengah</v>
      </c>
      <c r="C13" s="21">
        <f>'[1]9_FARMASI'!C10</f>
        <v>28</v>
      </c>
      <c r="D13" s="28">
        <v>321846</v>
      </c>
      <c r="E13" s="23">
        <v>106</v>
      </c>
      <c r="F13" s="23">
        <v>284</v>
      </c>
      <c r="G13" s="23">
        <v>17059</v>
      </c>
      <c r="H13" s="23">
        <v>14930</v>
      </c>
      <c r="I13" s="29">
        <v>194372</v>
      </c>
      <c r="J13" s="23">
        <v>268836</v>
      </c>
      <c r="K13" s="26">
        <f t="shared" ref="K13:K21" si="1">SUM(F13,H13,J13)</f>
        <v>284050</v>
      </c>
      <c r="L13" s="30">
        <f t="shared" si="0"/>
        <v>88.256495342492997</v>
      </c>
    </row>
    <row r="14" spans="1:12" x14ac:dyDescent="0.25">
      <c r="A14" s="21">
        <f>'[1]9_FARMASI'!A11</f>
        <v>3</v>
      </c>
      <c r="B14" s="21" t="str">
        <f>'[1]9_FARMASI'!B11</f>
        <v xml:space="preserve"> Lombok Timur</v>
      </c>
      <c r="C14" s="21">
        <f>'[1]9_FARMASI'!C11</f>
        <v>35</v>
      </c>
      <c r="D14" s="28">
        <v>354503</v>
      </c>
      <c r="E14" s="23">
        <v>13543</v>
      </c>
      <c r="F14" s="23">
        <v>22458</v>
      </c>
      <c r="G14" s="23">
        <v>19571</v>
      </c>
      <c r="H14" s="23">
        <v>36783</v>
      </c>
      <c r="I14" s="29">
        <v>167547</v>
      </c>
      <c r="J14" s="23">
        <v>245619</v>
      </c>
      <c r="K14" s="26">
        <f t="shared" si="1"/>
        <v>304860</v>
      </c>
      <c r="L14" s="30">
        <f>K14/D14*100</f>
        <v>85.996451369946087</v>
      </c>
    </row>
    <row r="15" spans="1:12" x14ac:dyDescent="0.25">
      <c r="A15" s="21">
        <f>'[1]9_FARMASI'!A12</f>
        <v>4</v>
      </c>
      <c r="B15" s="21" t="str">
        <f>'[1]9_FARMASI'!B12</f>
        <v xml:space="preserve"> Sumbawa</v>
      </c>
      <c r="C15" s="21">
        <f>'[1]9_FARMASI'!C12</f>
        <v>26</v>
      </c>
      <c r="D15" s="28">
        <v>130949</v>
      </c>
      <c r="E15" s="23">
        <v>952</v>
      </c>
      <c r="F15" s="23">
        <v>16438</v>
      </c>
      <c r="G15" s="23">
        <v>2094</v>
      </c>
      <c r="H15" s="23">
        <v>2094</v>
      </c>
      <c r="I15" s="29">
        <v>104721</v>
      </c>
      <c r="J15" s="23">
        <v>104721</v>
      </c>
      <c r="K15" s="26">
        <f t="shared" si="1"/>
        <v>123253</v>
      </c>
      <c r="L15" s="30">
        <f t="shared" si="0"/>
        <v>94.122902809490711</v>
      </c>
    </row>
    <row r="16" spans="1:12" x14ac:dyDescent="0.25">
      <c r="A16" s="21">
        <f>'[1]9_FARMASI'!A13</f>
        <v>5</v>
      </c>
      <c r="B16" s="21" t="str">
        <f>'[1]9_FARMASI'!B13</f>
        <v xml:space="preserve"> Dompu</v>
      </c>
      <c r="C16" s="21">
        <f>'[1]9_FARMASI'!C13</f>
        <v>9</v>
      </c>
      <c r="D16" s="28">
        <v>61444</v>
      </c>
      <c r="E16" s="23">
        <v>5476</v>
      </c>
      <c r="F16" s="23">
        <v>8385</v>
      </c>
      <c r="G16" s="23">
        <v>12525</v>
      </c>
      <c r="H16" s="23">
        <v>13354</v>
      </c>
      <c r="I16" s="29">
        <v>31546</v>
      </c>
      <c r="J16" s="23">
        <v>32012</v>
      </c>
      <c r="K16" s="26">
        <f t="shared" si="1"/>
        <v>53751</v>
      </c>
      <c r="L16" s="30">
        <f t="shared" si="0"/>
        <v>87.479656272378108</v>
      </c>
    </row>
    <row r="17" spans="1:12" x14ac:dyDescent="0.25">
      <c r="A17" s="21">
        <f>'[1]9_FARMASI'!A14</f>
        <v>6</v>
      </c>
      <c r="B17" s="21" t="str">
        <f>'[1]9_FARMASI'!B14</f>
        <v xml:space="preserve"> Bima</v>
      </c>
      <c r="C17" s="21">
        <f>'[1]9_FARMASI'!C14</f>
        <v>21</v>
      </c>
      <c r="D17" s="28">
        <v>123149</v>
      </c>
      <c r="E17" s="23">
        <v>24602</v>
      </c>
      <c r="F17" s="23">
        <v>24602</v>
      </c>
      <c r="G17" s="23">
        <v>11669</v>
      </c>
      <c r="H17" s="23">
        <v>11669</v>
      </c>
      <c r="I17" s="29">
        <v>81673</v>
      </c>
      <c r="J17" s="23">
        <v>81673</v>
      </c>
      <c r="K17" s="26">
        <f t="shared" si="1"/>
        <v>117944</v>
      </c>
      <c r="L17" s="30">
        <f t="shared" si="0"/>
        <v>95.773412695190373</v>
      </c>
    </row>
    <row r="18" spans="1:12" x14ac:dyDescent="0.25">
      <c r="A18" s="21">
        <f>'[1]9_FARMASI'!A15</f>
        <v>7</v>
      </c>
      <c r="B18" s="21" t="str">
        <f>'[1]9_FARMASI'!B15</f>
        <v xml:space="preserve"> Sumbawa Barat</v>
      </c>
      <c r="C18" s="21">
        <f>'[1]9_FARMASI'!C15</f>
        <v>9</v>
      </c>
      <c r="D18" s="28">
        <v>37635</v>
      </c>
      <c r="E18" s="23">
        <v>72</v>
      </c>
      <c r="F18" s="23">
        <v>72</v>
      </c>
      <c r="G18" s="23">
        <v>653</v>
      </c>
      <c r="H18" s="23">
        <v>653</v>
      </c>
      <c r="I18" s="29">
        <v>3655</v>
      </c>
      <c r="J18" s="23">
        <v>36911</v>
      </c>
      <c r="K18" s="26">
        <f t="shared" si="1"/>
        <v>37636</v>
      </c>
      <c r="L18" s="30">
        <f t="shared" si="0"/>
        <v>100.0026571011027</v>
      </c>
    </row>
    <row r="19" spans="1:12" x14ac:dyDescent="0.25">
      <c r="A19" s="21">
        <f>'[1]9_FARMASI'!A16</f>
        <v>8</v>
      </c>
      <c r="B19" s="21" t="str">
        <f>'[1]9_FARMASI'!B16</f>
        <v xml:space="preserve"> Lombok Utara</v>
      </c>
      <c r="C19" s="21">
        <f>'[1]9_FARMASI'!C16</f>
        <v>8</v>
      </c>
      <c r="D19" s="28">
        <v>71744</v>
      </c>
      <c r="E19" s="23">
        <v>1424</v>
      </c>
      <c r="F19" s="23">
        <v>13242</v>
      </c>
      <c r="G19" s="23">
        <v>11417</v>
      </c>
      <c r="H19" s="23">
        <v>11417</v>
      </c>
      <c r="I19" s="29">
        <v>40464</v>
      </c>
      <c r="J19" s="23">
        <v>40464</v>
      </c>
      <c r="K19" s="26">
        <f t="shared" si="1"/>
        <v>65123</v>
      </c>
      <c r="L19" s="30">
        <f t="shared" si="0"/>
        <v>90.771353702051741</v>
      </c>
    </row>
    <row r="20" spans="1:12" x14ac:dyDescent="0.25">
      <c r="A20" s="21">
        <f>'[1]9_FARMASI'!A17</f>
        <v>9</v>
      </c>
      <c r="B20" s="21" t="str">
        <f>'[1]9_FARMASI'!B17</f>
        <v xml:space="preserve"> Kota Mataram</v>
      </c>
      <c r="C20" s="21">
        <f>'[1]9_FARMASI'!C17</f>
        <v>11</v>
      </c>
      <c r="D20" s="28">
        <v>115399</v>
      </c>
      <c r="E20" s="23">
        <v>1091</v>
      </c>
      <c r="F20" s="23">
        <v>5451</v>
      </c>
      <c r="G20" s="23">
        <v>5346</v>
      </c>
      <c r="H20" s="23">
        <v>5346</v>
      </c>
      <c r="I20" s="29">
        <v>103802</v>
      </c>
      <c r="J20" s="23">
        <v>103802</v>
      </c>
      <c r="K20" s="26">
        <f t="shared" si="1"/>
        <v>114599</v>
      </c>
      <c r="L20" s="30">
        <f t="shared" si="0"/>
        <v>99.306753091447931</v>
      </c>
    </row>
    <row r="21" spans="1:12" x14ac:dyDescent="0.25">
      <c r="A21" s="21">
        <f>'[1]9_FARMASI'!A18</f>
        <v>10</v>
      </c>
      <c r="B21" s="21" t="str">
        <f>'[1]9_FARMASI'!B18</f>
        <v xml:space="preserve"> Kota Bima</v>
      </c>
      <c r="C21" s="21">
        <f>'[1]9_FARMASI'!C18</f>
        <v>7</v>
      </c>
      <c r="D21" s="28">
        <v>39020</v>
      </c>
      <c r="E21" s="23">
        <v>3095</v>
      </c>
      <c r="F21" s="23">
        <v>9566</v>
      </c>
      <c r="G21" s="23">
        <v>343</v>
      </c>
      <c r="H21" s="23">
        <v>343</v>
      </c>
      <c r="I21" s="29">
        <v>25886</v>
      </c>
      <c r="J21" s="23">
        <v>25886</v>
      </c>
      <c r="K21" s="26">
        <f t="shared" si="1"/>
        <v>35795</v>
      </c>
      <c r="L21" s="30">
        <f t="shared" si="0"/>
        <v>91.735007688364945</v>
      </c>
    </row>
    <row r="22" spans="1:12" x14ac:dyDescent="0.25">
      <c r="A22" s="31"/>
      <c r="B22" s="32"/>
      <c r="C22" s="31"/>
      <c r="D22" s="28"/>
      <c r="E22" s="33"/>
      <c r="F22" s="23"/>
      <c r="G22" s="33"/>
      <c r="H22" s="23"/>
      <c r="I22" s="29"/>
      <c r="J22" s="33"/>
      <c r="K22" s="26"/>
      <c r="L22" s="30"/>
    </row>
    <row r="23" spans="1:12" ht="16.5" thickBot="1" x14ac:dyDescent="0.3">
      <c r="A23" s="34" t="s">
        <v>13</v>
      </c>
      <c r="B23" s="34"/>
      <c r="C23" s="34"/>
      <c r="D23" s="35">
        <f t="shared" ref="D23:K23" si="2">SUM(D12:D22)</f>
        <v>1840476</v>
      </c>
      <c r="E23" s="35">
        <f t="shared" si="2"/>
        <v>66908</v>
      </c>
      <c r="F23" s="35">
        <f t="shared" si="2"/>
        <v>158188</v>
      </c>
      <c r="G23" s="35">
        <f t="shared" si="2"/>
        <v>106565</v>
      </c>
      <c r="H23" s="35">
        <f t="shared" si="2"/>
        <v>172914</v>
      </c>
      <c r="I23" s="35">
        <f t="shared" si="2"/>
        <v>865667</v>
      </c>
      <c r="J23" s="35">
        <f t="shared" si="2"/>
        <v>1298824</v>
      </c>
      <c r="K23" s="35">
        <f t="shared" si="2"/>
        <v>1629926</v>
      </c>
      <c r="L23" s="36">
        <f>K23/D23*100</f>
        <v>88.560024689265177</v>
      </c>
    </row>
    <row r="24" spans="1:12" s="37" customFormat="1" x14ac:dyDescent="0.25"/>
    <row r="25" spans="1:12" x14ac:dyDescent="0.25">
      <c r="A25" s="38" t="s">
        <v>14</v>
      </c>
    </row>
    <row r="27" spans="1:12" x14ac:dyDescent="0.25">
      <c r="G27" s="39"/>
    </row>
  </sheetData>
  <mergeCells count="15">
    <mergeCell ref="F9:F10"/>
    <mergeCell ref="G9:G10"/>
    <mergeCell ref="H9:H10"/>
    <mergeCell ref="I9:I10"/>
    <mergeCell ref="J9:J10"/>
    <mergeCell ref="A3:L3"/>
    <mergeCell ref="A7:A10"/>
    <mergeCell ref="B7:B10"/>
    <mergeCell ref="C7:C10"/>
    <mergeCell ref="D7:D10"/>
    <mergeCell ref="E7:F8"/>
    <mergeCell ref="G7:H8"/>
    <mergeCell ref="I7:J8"/>
    <mergeCell ref="K7:L9"/>
    <mergeCell ref="E9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2021-06-28T22:48:01Z</dcterms:created>
  <dcterms:modified xsi:type="dcterms:W3CDTF">2021-06-28T22:49:14Z</dcterms:modified>
</cp:coreProperties>
</file>