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ERKIM NTB\Latsar\Tugas\Laporan Akhir\"/>
    </mc:Choice>
  </mc:AlternateContent>
  <xr:revisionPtr revIDLastSave="0" documentId="13_ncr:1_{22CB756F-5290-4528-8A87-AE8F72124151}" xr6:coauthVersionLast="47" xr6:coauthVersionMax="47" xr10:uidLastSave="{00000000-0000-0000-0000-000000000000}"/>
  <bookViews>
    <workbookView xWindow="-108" yWindow="-108" windowWidth="23256" windowHeight="13176" xr2:uid="{474EBD08-48A1-4254-A932-5E249122393D}"/>
  </bookViews>
  <sheets>
    <sheet name="Kawasan" sheetId="1" r:id="rId1"/>
  </sheets>
  <externalReferences>
    <externalReference r:id="rId2"/>
    <externalReference r:id="rId3"/>
  </externalReferences>
  <definedNames>
    <definedName name="_xlnm._FilterDatabase" localSheetId="0" hidden="1">Kawasan!$A$2:$L$2</definedName>
    <definedName name="list_of_folder">folders('[2]CV.&amp;PT.'!$O$1)</definedName>
    <definedName name="_xlnm.Print_Area" localSheetId="0">Kawasan!$A$1:$J$337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7" i="1" l="1"/>
  <c r="H237" i="1"/>
  <c r="L396" i="1"/>
  <c r="L395" i="1"/>
  <c r="L394" i="1"/>
  <c r="L390" i="1"/>
  <c r="L386" i="1"/>
  <c r="L382" i="1"/>
  <c r="L378" i="1"/>
  <c r="L374" i="1"/>
  <c r="L370" i="1"/>
  <c r="L366" i="1"/>
  <c r="L393" i="1"/>
  <c r="L391" i="1"/>
  <c r="L389" i="1"/>
  <c r="L387" i="1"/>
  <c r="L392" i="1"/>
  <c r="L388" i="1"/>
  <c r="L384" i="1"/>
  <c r="L380" i="1"/>
  <c r="L376" i="1"/>
  <c r="L372" i="1"/>
  <c r="L368" i="1"/>
  <c r="L365" i="1"/>
  <c r="L361" i="1"/>
  <c r="L357" i="1"/>
  <c r="L353" i="1"/>
  <c r="L349" i="1"/>
  <c r="L345" i="1"/>
  <c r="L341" i="1"/>
  <c r="L337" i="1"/>
  <c r="L333" i="1"/>
  <c r="L329" i="1"/>
  <c r="L385" i="1"/>
  <c r="L377" i="1"/>
  <c r="L369" i="1"/>
  <c r="L363" i="1"/>
  <c r="L359" i="1"/>
  <c r="L355" i="1"/>
  <c r="L351" i="1"/>
  <c r="L347" i="1"/>
  <c r="L379" i="1"/>
  <c r="L371" i="1"/>
  <c r="L381" i="1"/>
  <c r="L373" i="1"/>
  <c r="L364" i="1"/>
  <c r="L362" i="1"/>
  <c r="L360" i="1"/>
  <c r="L358" i="1"/>
  <c r="L356" i="1"/>
  <c r="L383" i="1"/>
  <c r="L375" i="1"/>
  <c r="L367" i="1"/>
  <c r="L350" i="1"/>
  <c r="L343" i="1"/>
  <c r="L354" i="1"/>
  <c r="L348" i="1"/>
  <c r="L344" i="1"/>
  <c r="L342" i="1"/>
  <c r="L339" i="1"/>
  <c r="L335" i="1"/>
  <c r="L331" i="1"/>
  <c r="L325" i="1"/>
  <c r="L321" i="1"/>
  <c r="L317" i="1"/>
  <c r="L313" i="1"/>
  <c r="L352" i="1"/>
  <c r="L340" i="1"/>
  <c r="L338" i="1"/>
  <c r="L346" i="1"/>
  <c r="L336" i="1"/>
  <c r="L334" i="1"/>
  <c r="L332" i="1"/>
  <c r="L326" i="1"/>
  <c r="L324" i="1"/>
  <c r="L322" i="1"/>
  <c r="L320" i="1"/>
  <c r="L318" i="1"/>
  <c r="L316" i="1"/>
  <c r="L314" i="1"/>
  <c r="L312" i="1"/>
  <c r="L310" i="1"/>
  <c r="L306" i="1"/>
  <c r="L302" i="1"/>
  <c r="L298" i="1"/>
  <c r="L294" i="1"/>
  <c r="L290" i="1"/>
  <c r="L286" i="1"/>
  <c r="L282" i="1"/>
  <c r="L278" i="1"/>
  <c r="L274" i="1"/>
  <c r="L270" i="1"/>
  <c r="L266" i="1"/>
  <c r="L328" i="1"/>
  <c r="L330" i="1"/>
  <c r="L327" i="1"/>
  <c r="L323" i="1"/>
  <c r="L311" i="1"/>
  <c r="L319" i="1"/>
  <c r="L315" i="1"/>
  <c r="L309" i="1"/>
  <c r="L307" i="1"/>
  <c r="L305" i="1"/>
  <c r="L303" i="1"/>
  <c r="L301" i="1"/>
  <c r="L299" i="1"/>
  <c r="L297" i="1"/>
  <c r="L295" i="1"/>
  <c r="L293" i="1"/>
  <c r="L291" i="1"/>
  <c r="L289" i="1"/>
  <c r="L287" i="1"/>
  <c r="L285" i="1"/>
  <c r="L283" i="1"/>
  <c r="L281" i="1"/>
  <c r="L279" i="1"/>
  <c r="L277" i="1"/>
  <c r="L275" i="1"/>
  <c r="L308" i="1"/>
  <c r="L304" i="1"/>
  <c r="L300" i="1"/>
  <c r="L296" i="1"/>
  <c r="L292" i="1"/>
  <c r="L288" i="1"/>
  <c r="L284" i="1"/>
  <c r="L276" i="1"/>
  <c r="L273" i="1"/>
  <c r="L271" i="1"/>
  <c r="L264" i="1"/>
  <c r="L262" i="1"/>
  <c r="L258" i="1"/>
  <c r="L280" i="1"/>
  <c r="L268" i="1"/>
  <c r="L267" i="1"/>
  <c r="L265" i="1"/>
  <c r="L260" i="1"/>
  <c r="L256" i="1"/>
  <c r="L252" i="1"/>
  <c r="L248" i="1"/>
  <c r="L244" i="1"/>
  <c r="L240" i="1"/>
  <c r="L236" i="1"/>
  <c r="L232" i="1"/>
  <c r="L228" i="1"/>
  <c r="L224" i="1"/>
  <c r="L220" i="1"/>
  <c r="L216" i="1"/>
  <c r="L269" i="1"/>
  <c r="L257" i="1"/>
  <c r="L254" i="1"/>
  <c r="L250" i="1"/>
  <c r="L246" i="1"/>
  <c r="L242" i="1"/>
  <c r="L238" i="1"/>
  <c r="L234" i="1"/>
  <c r="L230" i="1"/>
  <c r="L226" i="1"/>
  <c r="L222" i="1"/>
  <c r="L218" i="1"/>
  <c r="L214" i="1"/>
  <c r="L213" i="1"/>
  <c r="L209" i="1"/>
  <c r="L205" i="1"/>
  <c r="L201" i="1"/>
  <c r="L197" i="1"/>
  <c r="L263" i="1"/>
  <c r="L272" i="1"/>
  <c r="L259" i="1"/>
  <c r="L261" i="1"/>
  <c r="L249" i="1"/>
  <c r="L241" i="1"/>
  <c r="L233" i="1"/>
  <c r="L225" i="1"/>
  <c r="L251" i="1"/>
  <c r="L243" i="1"/>
  <c r="L235" i="1"/>
  <c r="L227" i="1"/>
  <c r="L253" i="1"/>
  <c r="L245" i="1"/>
  <c r="L237" i="1"/>
  <c r="L229" i="1"/>
  <c r="L221" i="1"/>
  <c r="L212" i="1"/>
  <c r="L210" i="1"/>
  <c r="L208" i="1"/>
  <c r="L206" i="1"/>
  <c r="L204" i="1"/>
  <c r="L202" i="1"/>
  <c r="L200" i="1"/>
  <c r="L198" i="1"/>
  <c r="L196" i="1"/>
  <c r="L191" i="1"/>
  <c r="L187" i="1"/>
  <c r="L183" i="1"/>
  <c r="L179" i="1"/>
  <c r="L175" i="1"/>
  <c r="L171" i="1"/>
  <c r="L167" i="1"/>
  <c r="L163" i="1"/>
  <c r="L159" i="1"/>
  <c r="L155" i="1"/>
  <c r="L151" i="1"/>
  <c r="L147" i="1"/>
  <c r="L143" i="1"/>
  <c r="L139" i="1"/>
  <c r="L135" i="1"/>
  <c r="L131" i="1"/>
  <c r="L127" i="1"/>
  <c r="L123" i="1"/>
  <c r="L119" i="1"/>
  <c r="L115" i="1"/>
  <c r="L111" i="1"/>
  <c r="L255" i="1"/>
  <c r="L247" i="1"/>
  <c r="L239" i="1"/>
  <c r="L231" i="1"/>
  <c r="L223" i="1"/>
  <c r="L217" i="1"/>
  <c r="L203" i="1"/>
  <c r="L193" i="1"/>
  <c r="L189" i="1"/>
  <c r="L185" i="1"/>
  <c r="L181" i="1"/>
  <c r="L177" i="1"/>
  <c r="L173" i="1"/>
  <c r="L169" i="1"/>
  <c r="L165" i="1"/>
  <c r="L161" i="1"/>
  <c r="L157" i="1"/>
  <c r="L153" i="1"/>
  <c r="L149" i="1"/>
  <c r="L145" i="1"/>
  <c r="L141" i="1"/>
  <c r="L137" i="1"/>
  <c r="L133" i="1"/>
  <c r="L129" i="1"/>
  <c r="L125" i="1"/>
  <c r="L121" i="1"/>
  <c r="L116" i="1"/>
  <c r="L114" i="1"/>
  <c r="L112" i="1"/>
  <c r="L110" i="1"/>
  <c r="L108" i="1"/>
  <c r="L107" i="1"/>
  <c r="L103" i="1"/>
  <c r="L99" i="1"/>
  <c r="L95" i="1"/>
  <c r="L91" i="1"/>
  <c r="L87" i="1"/>
  <c r="L83" i="1"/>
  <c r="L79" i="1"/>
  <c r="L75" i="1"/>
  <c r="L71" i="1"/>
  <c r="L67" i="1"/>
  <c r="L215" i="1"/>
  <c r="L207" i="1"/>
  <c r="L211" i="1"/>
  <c r="L195" i="1"/>
  <c r="L194" i="1"/>
  <c r="L192" i="1"/>
  <c r="L190" i="1"/>
  <c r="L188" i="1"/>
  <c r="L186" i="1"/>
  <c r="L184" i="1"/>
  <c r="L182" i="1"/>
  <c r="L180" i="1"/>
  <c r="L178" i="1"/>
  <c r="L176" i="1"/>
  <c r="L174" i="1"/>
  <c r="L172" i="1"/>
  <c r="L170" i="1"/>
  <c r="L168" i="1"/>
  <c r="L166" i="1"/>
  <c r="L164" i="1"/>
  <c r="L162" i="1"/>
  <c r="L160" i="1"/>
  <c r="L158" i="1"/>
  <c r="L156" i="1"/>
  <c r="L154" i="1"/>
  <c r="L152" i="1"/>
  <c r="L150" i="1"/>
  <c r="L148" i="1"/>
  <c r="L146" i="1"/>
  <c r="L144" i="1"/>
  <c r="L142" i="1"/>
  <c r="L140" i="1"/>
  <c r="L138" i="1"/>
  <c r="L136" i="1"/>
  <c r="L134" i="1"/>
  <c r="L132" i="1"/>
  <c r="L130" i="1"/>
  <c r="L128" i="1"/>
  <c r="L126" i="1"/>
  <c r="L124" i="1"/>
  <c r="L219" i="1"/>
  <c r="L199" i="1"/>
  <c r="L122" i="1"/>
  <c r="L106" i="1"/>
  <c r="L104" i="1"/>
  <c r="L102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3" i="1"/>
  <c r="L68" i="1"/>
  <c r="L66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4" i="1"/>
  <c r="L63" i="1"/>
  <c r="L55" i="1"/>
  <c r="L47" i="1"/>
  <c r="L39" i="1"/>
  <c r="L31" i="1"/>
  <c r="L23" i="1"/>
  <c r="L15" i="1"/>
  <c r="L62" i="1"/>
  <c r="L54" i="1"/>
  <c r="L46" i="1"/>
  <c r="L34" i="1"/>
  <c r="L30" i="1"/>
  <c r="L18" i="1"/>
  <c r="L6" i="1"/>
  <c r="L61" i="1"/>
  <c r="L41" i="1"/>
  <c r="L33" i="1"/>
  <c r="L109" i="1"/>
  <c r="L59" i="1"/>
  <c r="L51" i="1"/>
  <c r="L43" i="1"/>
  <c r="L35" i="1"/>
  <c r="L27" i="1"/>
  <c r="L19" i="1"/>
  <c r="L11" i="1"/>
  <c r="L7" i="1"/>
  <c r="L3" i="1"/>
  <c r="L89" i="1"/>
  <c r="L85" i="1"/>
  <c r="L81" i="1"/>
  <c r="L72" i="1"/>
  <c r="L65" i="1"/>
  <c r="L50" i="1"/>
  <c r="L38" i="1"/>
  <c r="L26" i="1"/>
  <c r="L10" i="1"/>
  <c r="L57" i="1"/>
  <c r="L53" i="1"/>
  <c r="L45" i="1"/>
  <c r="L37" i="1"/>
  <c r="L29" i="1"/>
  <c r="L21" i="1"/>
  <c r="L13" i="1"/>
  <c r="L5" i="1"/>
  <c r="L117" i="1"/>
  <c r="L113" i="1"/>
  <c r="L105" i="1"/>
  <c r="L101" i="1"/>
  <c r="L97" i="1"/>
  <c r="L93" i="1"/>
  <c r="L77" i="1"/>
  <c r="L70" i="1"/>
  <c r="L69" i="1"/>
  <c r="L58" i="1"/>
  <c r="L42" i="1"/>
  <c r="L22" i="1"/>
  <c r="L14" i="1"/>
  <c r="L17" i="1"/>
  <c r="L120" i="1"/>
  <c r="L118" i="1"/>
  <c r="L49" i="1"/>
  <c r="L25" i="1"/>
  <c r="L9" i="1"/>
</calcChain>
</file>

<file path=xl/sharedStrings.xml><?xml version="1.0" encoding="utf-8"?>
<sst xmlns="http://schemas.openxmlformats.org/spreadsheetml/2006/main" count="574" uniqueCount="438">
  <si>
    <t>No.</t>
  </si>
  <si>
    <t>Kewenangan</t>
  </si>
  <si>
    <t>Kab. / Kota</t>
  </si>
  <si>
    <t>Kecamatan</t>
  </si>
  <si>
    <t>Kelurahan/ Desa</t>
  </si>
  <si>
    <t>Luas Kumuh (Ha)</t>
  </si>
  <si>
    <t>Kumuh Provinsi</t>
  </si>
  <si>
    <t>Kota Mataram</t>
  </si>
  <si>
    <t>Sekarbela</t>
  </si>
  <si>
    <t>Jempong Baru</t>
  </si>
  <si>
    <t>Karang Pule</t>
  </si>
  <si>
    <t>Sandubaya</t>
  </si>
  <si>
    <t>Turida</t>
  </si>
  <si>
    <t>Kab. Lombok Barat</t>
  </si>
  <si>
    <t>Batu Layar</t>
  </si>
  <si>
    <t>Meninting</t>
  </si>
  <si>
    <t>Sandik</t>
  </si>
  <si>
    <t>Senteluk</t>
  </si>
  <si>
    <t>Lingsar</t>
  </si>
  <si>
    <t>Saribaye</t>
  </si>
  <si>
    <t>Gontoran</t>
  </si>
  <si>
    <t>Peteluan Indah</t>
  </si>
  <si>
    <t>Bug-bug</t>
  </si>
  <si>
    <t>Kuripan</t>
  </si>
  <si>
    <t>Tongkek</t>
  </si>
  <si>
    <t>Gerung</t>
  </si>
  <si>
    <t>Gerung Selatan</t>
  </si>
  <si>
    <t>Dasan Geres</t>
  </si>
  <si>
    <t>Babussalam</t>
  </si>
  <si>
    <t>Lembar</t>
  </si>
  <si>
    <t>Lembar Selatan</t>
  </si>
  <si>
    <t>Labuan Tereng</t>
  </si>
  <si>
    <t>Jakem</t>
  </si>
  <si>
    <t>Labuapi</t>
  </si>
  <si>
    <t>Karang Bongkot</t>
  </si>
  <si>
    <t>Perampuan</t>
  </si>
  <si>
    <t>Kab. Lombok Utara</t>
  </si>
  <si>
    <t>Pemenang</t>
  </si>
  <si>
    <t>Malaka</t>
  </si>
  <si>
    <t>Tanjung</t>
  </si>
  <si>
    <t>Sigar Penjalin</t>
  </si>
  <si>
    <t>Sokong</t>
  </si>
  <si>
    <t>Gangga</t>
  </si>
  <si>
    <t>Sambik Bangkol</t>
  </si>
  <si>
    <t>Bayan</t>
  </si>
  <si>
    <t>Loloan</t>
  </si>
  <si>
    <t>Senaru</t>
  </si>
  <si>
    <t>Kab. Lombok Tengah</t>
  </si>
  <si>
    <t>Pujut</t>
  </si>
  <si>
    <t>Mertak</t>
  </si>
  <si>
    <t>Pringgarata</t>
  </si>
  <si>
    <t>Pemepek</t>
  </si>
  <si>
    <t>Kab. Lombok Timur</t>
  </si>
  <si>
    <t>Labuhan Haji</t>
  </si>
  <si>
    <t>Teros</t>
  </si>
  <si>
    <t>Sakra Barat</t>
  </si>
  <si>
    <t>Bungtiang</t>
  </si>
  <si>
    <t>Sembalun</t>
  </si>
  <si>
    <t>Sembalun Timba Gading</t>
  </si>
  <si>
    <t>Bilok Petung</t>
  </si>
  <si>
    <t>Kab. Sumbawa</t>
  </si>
  <si>
    <t>Sumbawa</t>
  </si>
  <si>
    <t>Bugis</t>
  </si>
  <si>
    <t>Labuhan Badas</t>
  </si>
  <si>
    <t>Karang Dima</t>
  </si>
  <si>
    <t>Alas</t>
  </si>
  <si>
    <t>Pulau Bungin</t>
  </si>
  <si>
    <t>Alas Barat</t>
  </si>
  <si>
    <t>Gontar</t>
  </si>
  <si>
    <t>Lopok</t>
  </si>
  <si>
    <t>Langam</t>
  </si>
  <si>
    <t>Maronge</t>
  </si>
  <si>
    <t>Moyo Hilir</t>
  </si>
  <si>
    <t>Moyo Mekar</t>
  </si>
  <si>
    <t>Moyo Utara</t>
  </si>
  <si>
    <t>Pungkit</t>
  </si>
  <si>
    <t>Sebewe</t>
  </si>
  <si>
    <t>Tarano</t>
  </si>
  <si>
    <t>Labuan Aji</t>
  </si>
  <si>
    <t>Plampang</t>
  </si>
  <si>
    <t>Unter Iwes</t>
  </si>
  <si>
    <t>Nijang</t>
  </si>
  <si>
    <t>Uma Beringin</t>
  </si>
  <si>
    <t>Utan</t>
  </si>
  <si>
    <t>Jorok</t>
  </si>
  <si>
    <t>Lenangguar</t>
  </si>
  <si>
    <t>Tatebal</t>
  </si>
  <si>
    <t>Moyo Hulu</t>
  </si>
  <si>
    <t>Sempe</t>
  </si>
  <si>
    <t>Kab. Sumbawa Barat</t>
  </si>
  <si>
    <t>Taliwang</t>
  </si>
  <si>
    <t>Menala</t>
  </si>
  <si>
    <t>Kab. Dompu</t>
  </si>
  <si>
    <t>Dompu</t>
  </si>
  <si>
    <t>Bali</t>
  </si>
  <si>
    <t>Potu</t>
  </si>
  <si>
    <t>Woja</t>
  </si>
  <si>
    <t>Kandai II</t>
  </si>
  <si>
    <t>Baka Jaya</t>
  </si>
  <si>
    <t>Wawonduru</t>
  </si>
  <si>
    <t>Kab. Bima</t>
  </si>
  <si>
    <t>Ambalawi</t>
  </si>
  <si>
    <t>Nipa</t>
  </si>
  <si>
    <t>Rite</t>
  </si>
  <si>
    <t>Bolo</t>
  </si>
  <si>
    <t>Darussalam</t>
  </si>
  <si>
    <t>Woha</t>
  </si>
  <si>
    <t>Donggobolo</t>
  </si>
  <si>
    <t>Palibelo</t>
  </si>
  <si>
    <t>Panda</t>
  </si>
  <si>
    <t>Sape</t>
  </si>
  <si>
    <t>Nae</t>
  </si>
  <si>
    <t>Sangia</t>
  </si>
  <si>
    <t xml:space="preserve">Kota Bima </t>
  </si>
  <si>
    <t>Rasanae Barat</t>
  </si>
  <si>
    <t>Dara</t>
  </si>
  <si>
    <t>Paruga</t>
  </si>
  <si>
    <t>Sarae</t>
  </si>
  <si>
    <t>Mpunda</t>
  </si>
  <si>
    <t>Mande</t>
  </si>
  <si>
    <t>Manggemaci</t>
  </si>
  <si>
    <t>Matakando</t>
  </si>
  <si>
    <t>Sambinae</t>
  </si>
  <si>
    <t>Kumuh Pusat</t>
  </si>
  <si>
    <t>Gunung Sari</t>
  </si>
  <si>
    <t>Sesela</t>
  </si>
  <si>
    <t>Bengkel</t>
  </si>
  <si>
    <t>Telagawaru</t>
  </si>
  <si>
    <t>Muhajirin</t>
  </si>
  <si>
    <t>Kediri</t>
  </si>
  <si>
    <t>Kediri Selatan</t>
  </si>
  <si>
    <t>Montong Are</t>
  </si>
  <si>
    <t>Gelogor</t>
  </si>
  <si>
    <t>Banyumulek</t>
  </si>
  <si>
    <t>Lelede</t>
  </si>
  <si>
    <t>Rumak</t>
  </si>
  <si>
    <t>Ombe Baru</t>
  </si>
  <si>
    <t>Jagaraga Indah</t>
  </si>
  <si>
    <t>Gili Indah</t>
  </si>
  <si>
    <t>Pemenang Barat</t>
  </si>
  <si>
    <t>Pemenang Timur</t>
  </si>
  <si>
    <t>Jenggala</t>
  </si>
  <si>
    <t>Gondang</t>
  </si>
  <si>
    <t>Segara Katon</t>
  </si>
  <si>
    <t>Rempek</t>
  </si>
  <si>
    <t>Kayangan</t>
  </si>
  <si>
    <t>Santong</t>
  </si>
  <si>
    <t>Dangiang</t>
  </si>
  <si>
    <t>Anyar</t>
  </si>
  <si>
    <t>Karang Bajo</t>
  </si>
  <si>
    <t>Praya</t>
  </si>
  <si>
    <t>Perapen</t>
  </si>
  <si>
    <t>Kopang</t>
  </si>
  <si>
    <t>Kopang Rembiga</t>
  </si>
  <si>
    <t>Montong Gamang</t>
  </si>
  <si>
    <t>Dasan Baru</t>
  </si>
  <si>
    <t>Kuta</t>
  </si>
  <si>
    <t>Rembitan</t>
  </si>
  <si>
    <t>Sengkol</t>
  </si>
  <si>
    <t>Sukadana</t>
  </si>
  <si>
    <t>Tumpak</t>
  </si>
  <si>
    <t>Tanak Awu</t>
  </si>
  <si>
    <t>Ketara</t>
  </si>
  <si>
    <t>Praya Barat</t>
  </si>
  <si>
    <t>Mekar sari</t>
  </si>
  <si>
    <t>Selong Belanak</t>
  </si>
  <si>
    <t>Batujai</t>
  </si>
  <si>
    <t>Penujak</t>
  </si>
  <si>
    <t>Bagean</t>
  </si>
  <si>
    <t>Mentor</t>
  </si>
  <si>
    <t>Adong</t>
  </si>
  <si>
    <t>Krangi</t>
  </si>
  <si>
    <t>Praya Timur</t>
  </si>
  <si>
    <t>Mujur</t>
  </si>
  <si>
    <t>Beleka</t>
  </si>
  <si>
    <t>Jonggat</t>
  </si>
  <si>
    <t>Labulia</t>
  </si>
  <si>
    <t>Puyung</t>
  </si>
  <si>
    <t>Batukliang</t>
  </si>
  <si>
    <t>Mantang</t>
  </si>
  <si>
    <t>Aik Darek</t>
  </si>
  <si>
    <t>Keruak</t>
  </si>
  <si>
    <t>Tanjung Luar</t>
  </si>
  <si>
    <t>Sakra Timur</t>
  </si>
  <si>
    <t>Lepak</t>
  </si>
  <si>
    <t>Pringgabaya</t>
  </si>
  <si>
    <t>Labuhan Lombok</t>
  </si>
  <si>
    <t>Pohgading</t>
  </si>
  <si>
    <t>Apitaik</t>
  </si>
  <si>
    <t>Suela</t>
  </si>
  <si>
    <t>Perigi</t>
  </si>
  <si>
    <t>Lenek</t>
  </si>
  <si>
    <t>Lenek Pesiraman</t>
  </si>
  <si>
    <t>Aikmel</t>
  </si>
  <si>
    <t>Wanasaba</t>
  </si>
  <si>
    <t>Wanasaba Lauk</t>
  </si>
  <si>
    <t>Tembeng Putik</t>
  </si>
  <si>
    <t>Sembalun Bumbung</t>
  </si>
  <si>
    <t>Sembalun Lawang</t>
  </si>
  <si>
    <t>Sajang</t>
  </si>
  <si>
    <t>Brang Biji</t>
  </si>
  <si>
    <t>Jempol</t>
  </si>
  <si>
    <t>Labuhan Sumbawa</t>
  </si>
  <si>
    <t>Labuhan Mapin</t>
  </si>
  <si>
    <t>Empang</t>
  </si>
  <si>
    <t>Empang Bawah</t>
  </si>
  <si>
    <t>Jotang</t>
  </si>
  <si>
    <t>Empang Atas</t>
  </si>
  <si>
    <t>Lape</t>
  </si>
  <si>
    <t>Penyaring</t>
  </si>
  <si>
    <t>Selante</t>
  </si>
  <si>
    <t>Labuan Jambu</t>
  </si>
  <si>
    <t>Kerato</t>
  </si>
  <si>
    <t>Labangka</t>
  </si>
  <si>
    <t>Suka Damai</t>
  </si>
  <si>
    <t>Arab Kenangan</t>
  </si>
  <si>
    <t>Telaga Bertong</t>
  </si>
  <si>
    <t>Labuan Lalar</t>
  </si>
  <si>
    <t>Labuhan Kertasari</t>
  </si>
  <si>
    <t>Maluk</t>
  </si>
  <si>
    <t>Poto Tano</t>
  </si>
  <si>
    <t>Seteluk</t>
  </si>
  <si>
    <t>Seteluk Tengah</t>
  </si>
  <si>
    <t>Seteluk Atas</t>
  </si>
  <si>
    <t>Katua</t>
  </si>
  <si>
    <t>Simpasai</t>
  </si>
  <si>
    <t>Monta Baru</t>
  </si>
  <si>
    <t>Tambe</t>
  </si>
  <si>
    <t>Rasabau</t>
  </si>
  <si>
    <t>Sanolo</t>
  </si>
  <si>
    <t>Rato</t>
  </si>
  <si>
    <t>Timu</t>
  </si>
  <si>
    <t>Leu</t>
  </si>
  <si>
    <t>Kananga</t>
  </si>
  <si>
    <t>Nisa</t>
  </si>
  <si>
    <t>Tente</t>
  </si>
  <si>
    <t>Rabakodo</t>
  </si>
  <si>
    <t>Naru</t>
  </si>
  <si>
    <t>Samili</t>
  </si>
  <si>
    <t>Kalampa</t>
  </si>
  <si>
    <t>Talabiu</t>
  </si>
  <si>
    <t>Padolo</t>
  </si>
  <si>
    <t>Teke</t>
  </si>
  <si>
    <t>Tonggorisa</t>
  </si>
  <si>
    <t>Nata</t>
  </si>
  <si>
    <t>Belo</t>
  </si>
  <si>
    <t>Cenggu</t>
  </si>
  <si>
    <t>Ngali</t>
  </si>
  <si>
    <t>Renda</t>
  </si>
  <si>
    <t>Rasabou</t>
  </si>
  <si>
    <t>Naru Barat</t>
  </si>
  <si>
    <t>Oi Maci</t>
  </si>
  <si>
    <t>Rai Oi</t>
  </si>
  <si>
    <t>Parangina</t>
  </si>
  <si>
    <t>Kumuh Kabupaten/Kota</t>
  </si>
  <si>
    <t>Ampenan</t>
  </si>
  <si>
    <t>Ampenan Selatan</t>
  </si>
  <si>
    <t>Bintaro</t>
  </si>
  <si>
    <t>Banjar</t>
  </si>
  <si>
    <t>Dayan Peken</t>
  </si>
  <si>
    <t>Mataram</t>
  </si>
  <si>
    <t>Punia</t>
  </si>
  <si>
    <t>Selaparang</t>
  </si>
  <si>
    <t>Monjok</t>
  </si>
  <si>
    <t>Rembiga</t>
  </si>
  <si>
    <t>Cakranegara</t>
  </si>
  <si>
    <t>Cakranegara Barat</t>
  </si>
  <si>
    <t>Cilinaya</t>
  </si>
  <si>
    <t>Mayura</t>
  </si>
  <si>
    <t>Cakranegara Selatan Baru</t>
  </si>
  <si>
    <t>Sayang-sayang</t>
  </si>
  <si>
    <t>Abian Tubuh Baru</t>
  </si>
  <si>
    <t>Babakan</t>
  </si>
  <si>
    <t>Bertais</t>
  </si>
  <si>
    <t>Selagalas</t>
  </si>
  <si>
    <t>Dasan Cermen</t>
  </si>
  <si>
    <t>Jatisela</t>
  </si>
  <si>
    <t>Midang</t>
  </si>
  <si>
    <t>Sari Baya</t>
  </si>
  <si>
    <t>Narmada</t>
  </si>
  <si>
    <t>Lembuak</t>
  </si>
  <si>
    <t>Lembuak Kebon</t>
  </si>
  <si>
    <t>Selat</t>
  </si>
  <si>
    <t>Batu Kute</t>
  </si>
  <si>
    <t>Gerimak</t>
  </si>
  <si>
    <t>Kuripan Iting</t>
  </si>
  <si>
    <t>Kuripan Monto</t>
  </si>
  <si>
    <t>Menang</t>
  </si>
  <si>
    <t>Sekotong</t>
  </si>
  <si>
    <t>Cendi Manik</t>
  </si>
  <si>
    <t>Sekotong Tengah</t>
  </si>
  <si>
    <t>Taman Baru</t>
  </si>
  <si>
    <t>Kuranji</t>
  </si>
  <si>
    <t>Kuranji Dalang</t>
  </si>
  <si>
    <t>Merembu</t>
  </si>
  <si>
    <t>Bagik Polak</t>
  </si>
  <si>
    <t>Bagik Polak Barat</t>
  </si>
  <si>
    <t>Bajur</t>
  </si>
  <si>
    <t>Menggala</t>
  </si>
  <si>
    <t>Medana</t>
  </si>
  <si>
    <t>Sama guna</t>
  </si>
  <si>
    <t>Tegal Maja</t>
  </si>
  <si>
    <t>Pendua</t>
  </si>
  <si>
    <t>Gumantar</t>
  </si>
  <si>
    <t>Selengen</t>
  </si>
  <si>
    <t>Akar-akar</t>
  </si>
  <si>
    <t>Andalan</t>
  </si>
  <si>
    <t>Semayan</t>
  </si>
  <si>
    <t>Tiwugalih</t>
  </si>
  <si>
    <t>Leneng</t>
  </si>
  <si>
    <t>Panji sari</t>
  </si>
  <si>
    <t>Renteng</t>
  </si>
  <si>
    <t>Kuta Dua</t>
  </si>
  <si>
    <t>Selong Belanak (Rujak Praya)</t>
  </si>
  <si>
    <t>Selong Belanak (Rujak Tengah)</t>
  </si>
  <si>
    <t>Bilelando</t>
  </si>
  <si>
    <t>Bilelando (Kelongkong)</t>
  </si>
  <si>
    <t>Sakra</t>
  </si>
  <si>
    <t>Rumbuk Timur</t>
  </si>
  <si>
    <t>Keselet</t>
  </si>
  <si>
    <t>Songak</t>
  </si>
  <si>
    <t>Rumbuk</t>
  </si>
  <si>
    <t>Kabar</t>
  </si>
  <si>
    <t>Selong</t>
  </si>
  <si>
    <t>Denggen Timur</t>
  </si>
  <si>
    <t>Pancor</t>
  </si>
  <si>
    <t>Sekarteja</t>
  </si>
  <si>
    <t>Kembang Sari</t>
  </si>
  <si>
    <t>Rakam</t>
  </si>
  <si>
    <t>Majidi</t>
  </si>
  <si>
    <t>Kelayu Jorong</t>
  </si>
  <si>
    <t>Kelayu Selatan</t>
  </si>
  <si>
    <t>Kelayu Utara</t>
  </si>
  <si>
    <t>Masbagik</t>
  </si>
  <si>
    <t>Masbagik Selatan</t>
  </si>
  <si>
    <t>Masbagik Timur</t>
  </si>
  <si>
    <t>Masbagik Utara</t>
  </si>
  <si>
    <t>Ijobalit</t>
  </si>
  <si>
    <t>Suryawangi</t>
  </si>
  <si>
    <t>Kertasari</t>
  </si>
  <si>
    <t>Banjarsari</t>
  </si>
  <si>
    <t>Geres</t>
  </si>
  <si>
    <t>Sukamulia</t>
  </si>
  <si>
    <t>Dasan Lekong</t>
  </si>
  <si>
    <t>Nyiur Tebel</t>
  </si>
  <si>
    <t>Paok Pampang</t>
  </si>
  <si>
    <t>Ketapang Raya</t>
  </si>
  <si>
    <t>Samapuin</t>
  </si>
  <si>
    <t>Seketeng</t>
  </si>
  <si>
    <t>Pekat</t>
  </si>
  <si>
    <t>Brang Bara</t>
  </si>
  <si>
    <t>Lempeh</t>
  </si>
  <si>
    <t>Uma sima</t>
  </si>
  <si>
    <t>Marente</t>
  </si>
  <si>
    <t>Labuhan Alas</t>
  </si>
  <si>
    <t>Baru</t>
  </si>
  <si>
    <t>Dalam</t>
  </si>
  <si>
    <t>Juranalas</t>
  </si>
  <si>
    <t>Kalimango</t>
  </si>
  <si>
    <t>Luar</t>
  </si>
  <si>
    <t>Buer</t>
  </si>
  <si>
    <t>Labuhan Burung</t>
  </si>
  <si>
    <t>Berora</t>
  </si>
  <si>
    <t>Simu</t>
  </si>
  <si>
    <t>Kakiang</t>
  </si>
  <si>
    <t>Poto</t>
  </si>
  <si>
    <t>Rhee</t>
  </si>
  <si>
    <t>Banda</t>
  </si>
  <si>
    <t>Pungka</t>
  </si>
  <si>
    <t>Stowe Brang</t>
  </si>
  <si>
    <t>Motong</t>
  </si>
  <si>
    <t>Orong Bawa</t>
  </si>
  <si>
    <t>Tengah</t>
  </si>
  <si>
    <t>Batu Lanteh</t>
  </si>
  <si>
    <t>Kelungkung</t>
  </si>
  <si>
    <t>Sampir</t>
  </si>
  <si>
    <t>Kuang</t>
  </si>
  <si>
    <t>Bada</t>
  </si>
  <si>
    <t>Dorotangga</t>
  </si>
  <si>
    <t>Karijawa</t>
  </si>
  <si>
    <t>Kareke</t>
  </si>
  <si>
    <t>Manggeasi</t>
  </si>
  <si>
    <t>O'o</t>
  </si>
  <si>
    <t>Matua</t>
  </si>
  <si>
    <t>Nowa</t>
  </si>
  <si>
    <t>Bara</t>
  </si>
  <si>
    <t>Mada Prama</t>
  </si>
  <si>
    <t>Raba Baka</t>
  </si>
  <si>
    <t>Pajo</t>
  </si>
  <si>
    <t>Ranggo</t>
  </si>
  <si>
    <t>Tembalae</t>
  </si>
  <si>
    <t>Kempo</t>
  </si>
  <si>
    <t>Soro Barat</t>
  </si>
  <si>
    <t>Soro</t>
  </si>
  <si>
    <t>Hu'u</t>
  </si>
  <si>
    <t>Daha</t>
  </si>
  <si>
    <t>Sondosia</t>
  </si>
  <si>
    <t>Nggembe</t>
  </si>
  <si>
    <t>Tumpu</t>
  </si>
  <si>
    <t>Penapali</t>
  </si>
  <si>
    <t>Dadibou</t>
  </si>
  <si>
    <t>Dadibou II</t>
  </si>
  <si>
    <t>Bre</t>
  </si>
  <si>
    <t>Tolongondoa</t>
  </si>
  <si>
    <t>Ragi</t>
  </si>
  <si>
    <t>Asakota</t>
  </si>
  <si>
    <t>Jatibaru</t>
  </si>
  <si>
    <t>Jatibaru Timur</t>
  </si>
  <si>
    <t>Jatiwangi</t>
  </si>
  <si>
    <t>Kolo</t>
  </si>
  <si>
    <t>Melayu</t>
  </si>
  <si>
    <t>Ule</t>
  </si>
  <si>
    <t>Raba</t>
  </si>
  <si>
    <t>Penanae</t>
  </si>
  <si>
    <t>Penaraga</t>
  </si>
  <si>
    <t>Rabadompu Barat</t>
  </si>
  <si>
    <t>Rabangodu Utara</t>
  </si>
  <si>
    <t>Rontu</t>
  </si>
  <si>
    <t>Kendo</t>
  </si>
  <si>
    <t>Ntobo</t>
  </si>
  <si>
    <t>Nitu</t>
  </si>
  <si>
    <t>Penatoi</t>
  </si>
  <si>
    <t>Rabadompu Timur</t>
  </si>
  <si>
    <t>Rabangodu Selatan</t>
  </si>
  <si>
    <t>Rasanae Timur</t>
  </si>
  <si>
    <t>Dodu</t>
  </si>
  <si>
    <t>Kumbe</t>
  </si>
  <si>
    <t>Lelamase</t>
  </si>
  <si>
    <t>Oi Mbo</t>
  </si>
  <si>
    <t>Kodo</t>
  </si>
  <si>
    <t>Lampe</t>
  </si>
  <si>
    <t>Nungga</t>
  </si>
  <si>
    <t>Luasan Tertangani (m2)</t>
  </si>
  <si>
    <t xml:space="preserve"> 2020-2021</t>
  </si>
  <si>
    <t>Luas Kumuh Belum Tertangani</t>
  </si>
  <si>
    <t>2021 &amp; 2020</t>
  </si>
  <si>
    <t>s.d. Agustus 2022</t>
  </si>
  <si>
    <t>Lokasi Kumuh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</si>
</sst>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3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41" fontId="0" fillId="0" borderId="1" xfId="1" applyFont="1" applyFill="1" applyBorder="1"/>
    <xf numFmtId="164" fontId="0" fillId="0" borderId="1" xfId="0" applyNumberFormat="1" applyBorder="1"/>
    <xf numFmtId="0" fontId="0" fillId="0" borderId="1" xfId="0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164" fontId="0" fillId="0" borderId="4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0" borderId="6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wasan%20Kumuh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KIM%20NTB/masters/A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Kawasan"/>
      <sheetName val="Penilaian"/>
      <sheetName val="Desa&amp;Kelurahan"/>
    </sheetNames>
    <sheetDataSet>
      <sheetData sheetId="0"/>
      <sheetData sheetId="1"/>
      <sheetData sheetId="2" refreshError="1"/>
      <sheetData sheetId="3">
        <row r="3">
          <cell r="Q3" t="str">
            <v>Ampenan</v>
          </cell>
          <cell r="R3" t="str">
            <v>Cakranegara</v>
          </cell>
          <cell r="S3" t="str">
            <v>Mataram</v>
          </cell>
          <cell r="T3" t="str">
            <v>Sandubaya</v>
          </cell>
          <cell r="U3" t="str">
            <v>Sekarbela</v>
          </cell>
          <cell r="V3" t="str">
            <v>Selaparang</v>
          </cell>
          <cell r="W3" t="str">
            <v>Gerung</v>
          </cell>
          <cell r="X3" t="str">
            <v>Kediri</v>
          </cell>
          <cell r="Y3" t="str">
            <v>Narmada</v>
          </cell>
          <cell r="Z3" t="str">
            <v>Sekotong</v>
          </cell>
          <cell r="AA3" t="str">
            <v>Labuapi</v>
          </cell>
          <cell r="AB3" t="str">
            <v>Gunung_Sari</v>
          </cell>
          <cell r="AC3" t="str">
            <v>Lingsar</v>
          </cell>
          <cell r="AD3" t="str">
            <v>Lembar</v>
          </cell>
          <cell r="AE3" t="str">
            <v>Batu_Layar</v>
          </cell>
          <cell r="AF3" t="str">
            <v>Kuripan</v>
          </cell>
          <cell r="AG3" t="str">
            <v>Bayan</v>
          </cell>
          <cell r="AH3" t="str">
            <v>Gangga</v>
          </cell>
          <cell r="AI3" t="str">
            <v>Kayangan</v>
          </cell>
          <cell r="AJ3" t="str">
            <v>Pemenang</v>
          </cell>
          <cell r="AK3" t="str">
            <v>Tanjung</v>
          </cell>
          <cell r="AL3" t="str">
            <v>Batukliang</v>
          </cell>
          <cell r="AM3" t="str">
            <v>Batukliang_Utara</v>
          </cell>
          <cell r="AN3" t="str">
            <v>Janapria</v>
          </cell>
          <cell r="AO3" t="str">
            <v>Jonggat</v>
          </cell>
          <cell r="AP3" t="str">
            <v>Kopang</v>
          </cell>
          <cell r="AQ3" t="str">
            <v>Praya</v>
          </cell>
          <cell r="AR3" t="str">
            <v>Praya_Barat</v>
          </cell>
          <cell r="AS3" t="str">
            <v>Praya_Barat_Daya</v>
          </cell>
          <cell r="AT3" t="str">
            <v>Praya_Tengah</v>
          </cell>
          <cell r="AU3" t="str">
            <v>Praya_Timur</v>
          </cell>
          <cell r="AV3" t="str">
            <v>Pringgarata</v>
          </cell>
          <cell r="AW3" t="str">
            <v>Pujut</v>
          </cell>
          <cell r="AX3" t="str">
            <v>Aikmel</v>
          </cell>
          <cell r="AY3" t="str">
            <v>Jerowaru</v>
          </cell>
          <cell r="AZ3" t="str">
            <v>Keruak</v>
          </cell>
          <cell r="BA3" t="str">
            <v>Labuhan_Haji</v>
          </cell>
          <cell r="BB3" t="str">
            <v>Lenek</v>
          </cell>
          <cell r="BC3" t="str">
            <v>Masbagik</v>
          </cell>
          <cell r="BD3" t="str">
            <v>Montong_Gading</v>
          </cell>
          <cell r="BE3" t="str">
            <v>Pringgabaya</v>
          </cell>
          <cell r="BF3" t="str">
            <v>Pringgasela</v>
          </cell>
          <cell r="BG3" t="str">
            <v>Sakra</v>
          </cell>
          <cell r="BH3" t="str">
            <v>Sakra_Timur</v>
          </cell>
          <cell r="BI3" t="str">
            <v>Sakra_Barat</v>
          </cell>
          <cell r="BJ3" t="str">
            <v>Sambelia</v>
          </cell>
          <cell r="BK3" t="str">
            <v>Selong</v>
          </cell>
          <cell r="BL3" t="str">
            <v>Sembalun</v>
          </cell>
          <cell r="BM3" t="str">
            <v>Sikur</v>
          </cell>
          <cell r="BN3" t="str">
            <v>Sukamulia</v>
          </cell>
          <cell r="BO3" t="str">
            <v>Suralaga</v>
          </cell>
          <cell r="BP3" t="str">
            <v>Suela</v>
          </cell>
          <cell r="BQ3" t="str">
            <v>Terara</v>
          </cell>
          <cell r="BR3" t="str">
            <v>Wanasaba</v>
          </cell>
          <cell r="BS3" t="str">
            <v>Taliwang</v>
          </cell>
          <cell r="BT3" t="str">
            <v>Seteluk</v>
          </cell>
          <cell r="BU3" t="str">
            <v>Sekongkang</v>
          </cell>
          <cell r="BV3" t="str">
            <v>Jereweh</v>
          </cell>
          <cell r="BW3" t="str">
            <v>Brang_Rea</v>
          </cell>
          <cell r="BX3" t="str">
            <v>Poto_Tano</v>
          </cell>
          <cell r="BY3" t="str">
            <v>Brang_Ene</v>
          </cell>
          <cell r="BZ3" t="str">
            <v>Maluk</v>
          </cell>
          <cell r="CA3" t="str">
            <v>Alas</v>
          </cell>
          <cell r="CB3" t="str">
            <v>Alas_Barat</v>
          </cell>
          <cell r="CC3" t="str">
            <v>Batu_Lanteh</v>
          </cell>
          <cell r="CD3" t="str">
            <v>Buer</v>
          </cell>
          <cell r="CE3" t="str">
            <v>Empang</v>
          </cell>
          <cell r="CF3" t="str">
            <v>Labangka</v>
          </cell>
          <cell r="CG3" t="str">
            <v>Labuhan_Badas</v>
          </cell>
          <cell r="CH3" t="str">
            <v>Lantung</v>
          </cell>
          <cell r="CI3" t="str">
            <v>Lape</v>
          </cell>
          <cell r="CJ3" t="str">
            <v>Lenangguar</v>
          </cell>
          <cell r="CK3" t="str">
            <v>Lunyuk</v>
          </cell>
          <cell r="CL3" t="str">
            <v>Lopok</v>
          </cell>
          <cell r="CM3" t="str">
            <v>Maronge</v>
          </cell>
          <cell r="CN3" t="str">
            <v>Moyo_Hilir</v>
          </cell>
          <cell r="CO3" t="str">
            <v>Moyo_Hulu</v>
          </cell>
          <cell r="CP3" t="str">
            <v>Moyo_Utara</v>
          </cell>
          <cell r="CQ3" t="str">
            <v>Orong_Telu</v>
          </cell>
          <cell r="CR3" t="str">
            <v>Plampang</v>
          </cell>
          <cell r="CS3" t="str">
            <v>Rhee</v>
          </cell>
          <cell r="CT3" t="str">
            <v>Ropang</v>
          </cell>
          <cell r="CU3" t="str">
            <v>Sumbawa</v>
          </cell>
          <cell r="CV3" t="str">
            <v>Tarano</v>
          </cell>
          <cell r="CW3" t="str">
            <v>Unter_Iwes</v>
          </cell>
          <cell r="CX3" t="str">
            <v>Utan</v>
          </cell>
          <cell r="CY3" t="str">
            <v>Dompu</v>
          </cell>
          <cell r="CZ3" t="str">
            <v>Kempo</v>
          </cell>
          <cell r="DA3" t="str">
            <v>Hu9u</v>
          </cell>
          <cell r="DB3" t="str">
            <v>Kilo</v>
          </cell>
          <cell r="DC3" t="str">
            <v>Woja</v>
          </cell>
          <cell r="DD3" t="str">
            <v>Pekat</v>
          </cell>
          <cell r="DE3" t="str">
            <v>Manggelewa</v>
          </cell>
          <cell r="DF3" t="str">
            <v>Pajo</v>
          </cell>
          <cell r="DG3" t="str">
            <v>Ambalawi</v>
          </cell>
          <cell r="DH3" t="str">
            <v>Belo</v>
          </cell>
          <cell r="DI3" t="str">
            <v>Bolo</v>
          </cell>
          <cell r="DJ3" t="str">
            <v>Donggo</v>
          </cell>
          <cell r="DK3" t="str">
            <v>Lambitu</v>
          </cell>
          <cell r="DL3" t="str">
            <v>Lambu</v>
          </cell>
          <cell r="DM3" t="str">
            <v>Langgudu</v>
          </cell>
          <cell r="DN3" t="str">
            <v>Mada_Pangga</v>
          </cell>
          <cell r="DO3" t="str">
            <v>Monta</v>
          </cell>
          <cell r="DP3" t="str">
            <v>Palibelo</v>
          </cell>
          <cell r="DQ3" t="str">
            <v>Parado</v>
          </cell>
          <cell r="DR3" t="str">
            <v>Sanggar</v>
          </cell>
          <cell r="DS3" t="str">
            <v>Sape</v>
          </cell>
          <cell r="DT3" t="str">
            <v>Soromandi</v>
          </cell>
          <cell r="DU3" t="str">
            <v>Tambora</v>
          </cell>
          <cell r="DV3" t="str">
            <v>Wawo</v>
          </cell>
          <cell r="DW3" t="str">
            <v>Wera</v>
          </cell>
          <cell r="DX3" t="str">
            <v>Woha</v>
          </cell>
          <cell r="DY3" t="str">
            <v>Asakota</v>
          </cell>
          <cell r="DZ3" t="str">
            <v>Mpunda</v>
          </cell>
          <cell r="EA3" t="str">
            <v>Raba</v>
          </cell>
          <cell r="EB3" t="str">
            <v>Rasanae_Barat</v>
          </cell>
          <cell r="EC3" t="str">
            <v>Rasanae_Timur</v>
          </cell>
        </row>
        <row r="4">
          <cell r="Q4" t="str">
            <v>Kel.</v>
          </cell>
          <cell r="R4" t="str">
            <v>Kel.</v>
          </cell>
          <cell r="S4" t="str">
            <v>Kel.</v>
          </cell>
          <cell r="T4" t="str">
            <v>Kel.</v>
          </cell>
          <cell r="U4" t="str">
            <v>Kel.</v>
          </cell>
          <cell r="V4" t="str">
            <v>Kel.</v>
          </cell>
          <cell r="W4" t="str">
            <v>Desa</v>
          </cell>
          <cell r="X4" t="str">
            <v>Desa</v>
          </cell>
          <cell r="Y4" t="str">
            <v>Desa</v>
          </cell>
          <cell r="Z4" t="str">
            <v>Desa</v>
          </cell>
          <cell r="AA4" t="str">
            <v>Desa</v>
          </cell>
          <cell r="AB4" t="str">
            <v>Desa</v>
          </cell>
          <cell r="AC4" t="str">
            <v>Desa</v>
          </cell>
          <cell r="AD4" t="str">
            <v>Desa</v>
          </cell>
          <cell r="AE4" t="str">
            <v>Desa</v>
          </cell>
          <cell r="AF4" t="str">
            <v>Desa</v>
          </cell>
          <cell r="AG4" t="str">
            <v>Desa</v>
          </cell>
          <cell r="AH4" t="str">
            <v>Desa</v>
          </cell>
          <cell r="AI4" t="str">
            <v>Desa</v>
          </cell>
          <cell r="AJ4" t="str">
            <v>Desa</v>
          </cell>
          <cell r="AK4" t="str">
            <v>Desa</v>
          </cell>
          <cell r="AL4" t="str">
            <v>Desa</v>
          </cell>
          <cell r="AM4" t="str">
            <v>Desa</v>
          </cell>
          <cell r="AN4" t="str">
            <v>Desa</v>
          </cell>
          <cell r="AO4" t="str">
            <v>Desa</v>
          </cell>
          <cell r="AP4" t="str">
            <v>Desa</v>
          </cell>
          <cell r="AQ4" t="str">
            <v>Desa</v>
          </cell>
          <cell r="AR4" t="str">
            <v>Desa</v>
          </cell>
          <cell r="AS4" t="str">
            <v>Desa</v>
          </cell>
          <cell r="AT4" t="str">
            <v>Desa</v>
          </cell>
          <cell r="AU4" t="str">
            <v>Desa</v>
          </cell>
          <cell r="AV4" t="str">
            <v>Desa</v>
          </cell>
          <cell r="AW4" t="str">
            <v>Desa</v>
          </cell>
          <cell r="AX4" t="str">
            <v>Desa</v>
          </cell>
          <cell r="AY4" t="str">
            <v>Desa</v>
          </cell>
          <cell r="AZ4" t="str">
            <v>Desa</v>
          </cell>
          <cell r="BA4" t="str">
            <v>Desa</v>
          </cell>
          <cell r="BB4" t="str">
            <v>Desa</v>
          </cell>
          <cell r="BC4" t="str">
            <v>Desa</v>
          </cell>
          <cell r="BD4" t="str">
            <v>Desa</v>
          </cell>
          <cell r="BE4" t="str">
            <v>Desa</v>
          </cell>
          <cell r="BF4" t="str">
            <v>Desa</v>
          </cell>
          <cell r="BG4" t="str">
            <v>Desa</v>
          </cell>
          <cell r="BH4" t="str">
            <v>Desa</v>
          </cell>
          <cell r="BI4" t="str">
            <v>Desa</v>
          </cell>
          <cell r="BJ4" t="str">
            <v>Desa</v>
          </cell>
          <cell r="BK4" t="str">
            <v>Desa</v>
          </cell>
          <cell r="BL4" t="str">
            <v>Desa</v>
          </cell>
          <cell r="BM4" t="str">
            <v>Desa</v>
          </cell>
          <cell r="BN4" t="str">
            <v>Desa</v>
          </cell>
          <cell r="BO4" t="str">
            <v>Desa</v>
          </cell>
          <cell r="BP4" t="str">
            <v>Desa</v>
          </cell>
          <cell r="BQ4" t="str">
            <v>Desa</v>
          </cell>
          <cell r="BR4" t="str">
            <v>Desa</v>
          </cell>
          <cell r="BS4" t="str">
            <v>Kel.</v>
          </cell>
          <cell r="BT4" t="str">
            <v>Desa</v>
          </cell>
          <cell r="BU4" t="str">
            <v>Desa</v>
          </cell>
          <cell r="BV4" t="str">
            <v>Desa</v>
          </cell>
          <cell r="BW4" t="str">
            <v>Desa</v>
          </cell>
          <cell r="BX4" t="str">
            <v>Desa</v>
          </cell>
          <cell r="BY4" t="str">
            <v>Desa</v>
          </cell>
          <cell r="BZ4" t="str">
            <v>Desa</v>
          </cell>
          <cell r="CA4" t="str">
            <v>Desa</v>
          </cell>
          <cell r="CB4" t="str">
            <v>Desa</v>
          </cell>
          <cell r="CC4" t="str">
            <v>Desa</v>
          </cell>
          <cell r="CD4" t="str">
            <v>Desa</v>
          </cell>
          <cell r="CE4" t="str">
            <v>Desa</v>
          </cell>
          <cell r="CF4" t="str">
            <v>Desa</v>
          </cell>
          <cell r="CG4" t="str">
            <v>Desa</v>
          </cell>
          <cell r="CH4" t="str">
            <v>Desa</v>
          </cell>
          <cell r="CI4" t="str">
            <v>Desa</v>
          </cell>
          <cell r="CJ4" t="str">
            <v>Desa</v>
          </cell>
          <cell r="CK4" t="str">
            <v>Desa</v>
          </cell>
          <cell r="CL4" t="str">
            <v>Desa</v>
          </cell>
          <cell r="CM4" t="str">
            <v>Desa</v>
          </cell>
          <cell r="CN4" t="str">
            <v>Desa</v>
          </cell>
          <cell r="CO4" t="str">
            <v>Desa</v>
          </cell>
          <cell r="CP4" t="str">
            <v>Desa</v>
          </cell>
          <cell r="CQ4" t="str">
            <v>Desa</v>
          </cell>
          <cell r="CR4" t="str">
            <v>Desa</v>
          </cell>
          <cell r="CS4" t="str">
            <v>Desa</v>
          </cell>
          <cell r="CT4" t="str">
            <v>Desa</v>
          </cell>
          <cell r="CU4" t="str">
            <v>Kel.</v>
          </cell>
          <cell r="CV4" t="str">
            <v>Desa</v>
          </cell>
          <cell r="CW4" t="str">
            <v>Desa</v>
          </cell>
          <cell r="CX4" t="str">
            <v>Desa</v>
          </cell>
          <cell r="CY4" t="str">
            <v>Desa</v>
          </cell>
          <cell r="CZ4" t="str">
            <v>Desa</v>
          </cell>
          <cell r="DA4" t="str">
            <v>Desa</v>
          </cell>
          <cell r="DB4" t="str">
            <v>Desa</v>
          </cell>
          <cell r="DC4" t="str">
            <v>Desa</v>
          </cell>
          <cell r="DD4" t="str">
            <v>Desa</v>
          </cell>
          <cell r="DE4" t="str">
            <v>Desa</v>
          </cell>
          <cell r="DF4" t="str">
            <v>Desa</v>
          </cell>
          <cell r="DG4" t="str">
            <v>Desa</v>
          </cell>
          <cell r="DH4" t="str">
            <v>Desa</v>
          </cell>
          <cell r="DI4" t="str">
            <v>Desa</v>
          </cell>
          <cell r="DJ4" t="str">
            <v>Desa</v>
          </cell>
          <cell r="DK4" t="str">
            <v>Desa</v>
          </cell>
          <cell r="DL4" t="str">
            <v>Desa</v>
          </cell>
          <cell r="DM4" t="str">
            <v>Desa</v>
          </cell>
          <cell r="DN4" t="str">
            <v>Desa</v>
          </cell>
          <cell r="DO4" t="str">
            <v>Desa</v>
          </cell>
          <cell r="DP4" t="str">
            <v>Desa</v>
          </cell>
          <cell r="DQ4" t="str">
            <v>Desa</v>
          </cell>
          <cell r="DR4" t="str">
            <v>Desa</v>
          </cell>
          <cell r="DS4" t="str">
            <v>Desa</v>
          </cell>
          <cell r="DT4" t="str">
            <v>Desa</v>
          </cell>
          <cell r="DU4" t="str">
            <v>Desa</v>
          </cell>
          <cell r="DV4" t="str">
            <v>Desa</v>
          </cell>
          <cell r="DW4" t="str">
            <v>Desa</v>
          </cell>
          <cell r="DX4" t="str">
            <v>Desa</v>
          </cell>
          <cell r="DY4" t="str">
            <v>Kel.</v>
          </cell>
          <cell r="DZ4" t="str">
            <v>Kel.</v>
          </cell>
          <cell r="EA4" t="str">
            <v>Kel.</v>
          </cell>
          <cell r="EB4" t="str">
            <v>Kel.</v>
          </cell>
          <cell r="EC4" t="str">
            <v>Kel.</v>
          </cell>
        </row>
        <row r="5">
          <cell r="Q5" t="str">
            <v>Kel.</v>
          </cell>
          <cell r="R5" t="str">
            <v>Kel.</v>
          </cell>
          <cell r="S5" t="str">
            <v>Kel.</v>
          </cell>
          <cell r="T5" t="str">
            <v>Kel.</v>
          </cell>
          <cell r="U5" t="str">
            <v>Kel.</v>
          </cell>
          <cell r="V5" t="str">
            <v>Kel.</v>
          </cell>
          <cell r="W5" t="str">
            <v>Desa</v>
          </cell>
          <cell r="X5" t="str">
            <v>Desa</v>
          </cell>
          <cell r="Y5" t="str">
            <v>Desa</v>
          </cell>
          <cell r="Z5" t="str">
            <v>Desa</v>
          </cell>
          <cell r="AA5" t="str">
            <v>Desa</v>
          </cell>
          <cell r="AB5" t="str">
            <v>Desa</v>
          </cell>
          <cell r="AC5" t="str">
            <v>Desa</v>
          </cell>
          <cell r="AD5" t="str">
            <v>Desa</v>
          </cell>
          <cell r="AE5" t="str">
            <v>Desa</v>
          </cell>
          <cell r="AF5" t="str">
            <v>Desa</v>
          </cell>
          <cell r="AG5" t="str">
            <v>Desa</v>
          </cell>
          <cell r="AH5" t="str">
            <v>Desa</v>
          </cell>
          <cell r="AI5" t="str">
            <v>Desa</v>
          </cell>
          <cell r="AJ5" t="str">
            <v>Desa</v>
          </cell>
          <cell r="AK5" t="str">
            <v>Desa</v>
          </cell>
          <cell r="AL5" t="str">
            <v>Desa</v>
          </cell>
          <cell r="AM5" t="str">
            <v>Desa</v>
          </cell>
          <cell r="AN5" t="str">
            <v>Desa</v>
          </cell>
          <cell r="AO5" t="str">
            <v>Desa</v>
          </cell>
          <cell r="AP5" t="str">
            <v>Desa</v>
          </cell>
          <cell r="AQ5" t="str">
            <v>Desa</v>
          </cell>
          <cell r="AR5" t="str">
            <v>Desa</v>
          </cell>
          <cell r="AS5" t="str">
            <v>Desa</v>
          </cell>
          <cell r="AT5" t="str">
            <v>Desa</v>
          </cell>
          <cell r="AU5" t="str">
            <v>Desa</v>
          </cell>
          <cell r="AV5" t="str">
            <v>Desa</v>
          </cell>
          <cell r="AW5" t="str">
            <v>Desa</v>
          </cell>
          <cell r="AX5" t="str">
            <v>Desa</v>
          </cell>
          <cell r="AY5" t="str">
            <v>Desa</v>
          </cell>
          <cell r="AZ5" t="str">
            <v>Desa</v>
          </cell>
          <cell r="BA5" t="str">
            <v>Desa</v>
          </cell>
          <cell r="BB5" t="str">
            <v>Desa</v>
          </cell>
          <cell r="BC5" t="str">
            <v>Desa</v>
          </cell>
          <cell r="BD5" t="str">
            <v>Desa</v>
          </cell>
          <cell r="BE5" t="str">
            <v>Desa</v>
          </cell>
          <cell r="BF5" t="str">
            <v>Desa</v>
          </cell>
          <cell r="BG5" t="str">
            <v>Desa</v>
          </cell>
          <cell r="BH5" t="str">
            <v>Desa</v>
          </cell>
          <cell r="BI5" t="str">
            <v>Desa</v>
          </cell>
          <cell r="BJ5" t="str">
            <v>Desa</v>
          </cell>
          <cell r="BK5" t="str">
            <v>Kel.</v>
          </cell>
          <cell r="BL5" t="str">
            <v>Desa</v>
          </cell>
          <cell r="BM5" t="str">
            <v>Desa</v>
          </cell>
          <cell r="BN5" t="str">
            <v>Desa</v>
          </cell>
          <cell r="BO5" t="str">
            <v>Desa</v>
          </cell>
          <cell r="BP5" t="str">
            <v>Desa</v>
          </cell>
          <cell r="BQ5" t="str">
            <v>Desa</v>
          </cell>
          <cell r="BR5" t="str">
            <v>Desa</v>
          </cell>
          <cell r="BS5" t="str">
            <v>Desa</v>
          </cell>
          <cell r="BT5" t="str">
            <v>Desa</v>
          </cell>
          <cell r="BU5" t="str">
            <v>Desa</v>
          </cell>
          <cell r="BV5" t="str">
            <v>Desa</v>
          </cell>
          <cell r="BW5" t="str">
            <v>Desa</v>
          </cell>
          <cell r="BX5" t="str">
            <v>Desa</v>
          </cell>
          <cell r="BY5" t="str">
            <v>Desa</v>
          </cell>
          <cell r="BZ5" t="str">
            <v>Desa</v>
          </cell>
          <cell r="CA5" t="str">
            <v>Kel.</v>
          </cell>
          <cell r="CB5" t="str">
            <v>Desa</v>
          </cell>
          <cell r="CC5" t="str">
            <v>Desa</v>
          </cell>
          <cell r="CD5" t="str">
            <v>Desa</v>
          </cell>
          <cell r="CE5" t="str">
            <v>Desa</v>
          </cell>
          <cell r="CF5" t="str">
            <v>Desa</v>
          </cell>
          <cell r="CG5" t="str">
            <v>Desa</v>
          </cell>
          <cell r="CH5" t="str">
            <v>Desa</v>
          </cell>
          <cell r="CI5" t="str">
            <v>Desa</v>
          </cell>
          <cell r="CJ5" t="str">
            <v>Desa</v>
          </cell>
          <cell r="CK5" t="str">
            <v>Desa</v>
          </cell>
          <cell r="CL5" t="str">
            <v>Desa</v>
          </cell>
          <cell r="CM5" t="str">
            <v>Desa</v>
          </cell>
          <cell r="CN5" t="str">
            <v>Desa</v>
          </cell>
          <cell r="CO5" t="str">
            <v>Desa</v>
          </cell>
          <cell r="CP5" t="str">
            <v>Desa</v>
          </cell>
          <cell r="CQ5" t="str">
            <v>Desa</v>
          </cell>
          <cell r="CR5" t="str">
            <v>Desa</v>
          </cell>
          <cell r="CS5" t="str">
            <v>Desa</v>
          </cell>
          <cell r="CT5" t="str">
            <v>Desa</v>
          </cell>
          <cell r="CU5" t="str">
            <v>Kel.</v>
          </cell>
          <cell r="CV5" t="str">
            <v>Desa</v>
          </cell>
          <cell r="CW5" t="str">
            <v>Desa</v>
          </cell>
          <cell r="CX5" t="str">
            <v>Desa</v>
          </cell>
          <cell r="CY5" t="str">
            <v>Desa</v>
          </cell>
          <cell r="CZ5" t="str">
            <v>Desa</v>
          </cell>
          <cell r="DA5" t="str">
            <v>Desa</v>
          </cell>
          <cell r="DB5" t="str">
            <v>Desa</v>
          </cell>
          <cell r="DC5" t="str">
            <v>Desa</v>
          </cell>
          <cell r="DD5" t="str">
            <v>Desa</v>
          </cell>
          <cell r="DE5" t="str">
            <v>Desa</v>
          </cell>
          <cell r="DF5" t="str">
            <v>Desa</v>
          </cell>
          <cell r="DG5" t="str">
            <v>Desa</v>
          </cell>
          <cell r="DH5" t="str">
            <v>Desa</v>
          </cell>
          <cell r="DI5" t="str">
            <v>Desa</v>
          </cell>
          <cell r="DJ5" t="str">
            <v>Desa</v>
          </cell>
          <cell r="DK5" t="str">
            <v>Desa</v>
          </cell>
          <cell r="DL5" t="str">
            <v>Desa</v>
          </cell>
          <cell r="DM5" t="str">
            <v>Desa</v>
          </cell>
          <cell r="DN5" t="str">
            <v>Desa</v>
          </cell>
          <cell r="DO5" t="str">
            <v>Desa</v>
          </cell>
          <cell r="DP5" t="str">
            <v>Desa</v>
          </cell>
          <cell r="DQ5" t="str">
            <v>Desa</v>
          </cell>
          <cell r="DR5" t="str">
            <v>Desa</v>
          </cell>
          <cell r="DS5" t="str">
            <v>Desa</v>
          </cell>
          <cell r="DT5" t="str">
            <v>Desa</v>
          </cell>
          <cell r="DU5" t="str">
            <v>Desa</v>
          </cell>
          <cell r="DV5" t="str">
            <v>Desa</v>
          </cell>
          <cell r="DW5" t="str">
            <v>Desa</v>
          </cell>
          <cell r="DX5" t="str">
            <v>Desa</v>
          </cell>
          <cell r="DY5" t="str">
            <v>Kel.</v>
          </cell>
          <cell r="DZ5" t="str">
            <v>Kel.</v>
          </cell>
          <cell r="EA5" t="str">
            <v>Kel.</v>
          </cell>
          <cell r="EB5" t="str">
            <v>Kel.</v>
          </cell>
          <cell r="EC5" t="str">
            <v>Kel.</v>
          </cell>
        </row>
        <row r="6">
          <cell r="Q6" t="str">
            <v>Kel.</v>
          </cell>
          <cell r="R6" t="str">
            <v>Kel.</v>
          </cell>
          <cell r="S6" t="str">
            <v>Kel.</v>
          </cell>
          <cell r="T6" t="str">
            <v>Kel.</v>
          </cell>
          <cell r="U6" t="str">
            <v>Kel.</v>
          </cell>
          <cell r="V6" t="str">
            <v>Kel.</v>
          </cell>
          <cell r="W6" t="str">
            <v>Desa</v>
          </cell>
          <cell r="X6" t="str">
            <v>Desa</v>
          </cell>
          <cell r="Y6" t="str">
            <v>Desa</v>
          </cell>
          <cell r="Z6" t="str">
            <v>Desa</v>
          </cell>
          <cell r="AA6" t="str">
            <v>Desa</v>
          </cell>
          <cell r="AB6" t="str">
            <v>Desa</v>
          </cell>
          <cell r="AC6" t="str">
            <v>Desa</v>
          </cell>
          <cell r="AD6" t="str">
            <v>Desa</v>
          </cell>
          <cell r="AE6" t="str">
            <v>Desa</v>
          </cell>
          <cell r="AF6" t="str">
            <v>Desa</v>
          </cell>
          <cell r="AG6" t="str">
            <v>Desa</v>
          </cell>
          <cell r="AH6" t="str">
            <v>Desa</v>
          </cell>
          <cell r="AI6" t="str">
            <v>Desa</v>
          </cell>
          <cell r="AJ6" t="str">
            <v>Desa</v>
          </cell>
          <cell r="AK6" t="str">
            <v>Desa</v>
          </cell>
          <cell r="AL6" t="str">
            <v>Desa</v>
          </cell>
          <cell r="AM6" t="str">
            <v>Desa</v>
          </cell>
          <cell r="AN6" t="str">
            <v>Desa</v>
          </cell>
          <cell r="AO6" t="str">
            <v>Desa</v>
          </cell>
          <cell r="AP6" t="str">
            <v>Desa</v>
          </cell>
          <cell r="AQ6" t="str">
            <v>Desa</v>
          </cell>
          <cell r="AR6" t="str">
            <v>Desa</v>
          </cell>
          <cell r="AS6" t="str">
            <v>Desa</v>
          </cell>
          <cell r="AT6" t="str">
            <v>Desa</v>
          </cell>
          <cell r="AU6" t="str">
            <v>Desa</v>
          </cell>
          <cell r="AV6" t="str">
            <v>Desa</v>
          </cell>
          <cell r="AW6" t="str">
            <v>Desa</v>
          </cell>
          <cell r="AX6" t="str">
            <v>Desa</v>
          </cell>
          <cell r="AY6" t="str">
            <v>Desa</v>
          </cell>
          <cell r="AZ6" t="str">
            <v>Desa</v>
          </cell>
          <cell r="BA6" t="str">
            <v>Desa</v>
          </cell>
          <cell r="BB6" t="str">
            <v>Desa</v>
          </cell>
          <cell r="BC6" t="str">
            <v>Desa</v>
          </cell>
          <cell r="BD6" t="str">
            <v>Desa</v>
          </cell>
          <cell r="BE6" t="str">
            <v>Desa</v>
          </cell>
          <cell r="BF6" t="str">
            <v>Desa</v>
          </cell>
          <cell r="BG6" t="str">
            <v>Desa</v>
          </cell>
          <cell r="BH6" t="str">
            <v>Desa</v>
          </cell>
          <cell r="BI6" t="str">
            <v>Desa</v>
          </cell>
          <cell r="BJ6" t="str">
            <v>Desa</v>
          </cell>
          <cell r="BK6" t="str">
            <v>Kel.</v>
          </cell>
          <cell r="BL6" t="str">
            <v>Desa</v>
          </cell>
          <cell r="BM6" t="str">
            <v>Desa</v>
          </cell>
          <cell r="BN6" t="str">
            <v>Desa</v>
          </cell>
          <cell r="BO6" t="str">
            <v>Desa</v>
          </cell>
          <cell r="BP6" t="str">
            <v>Desa</v>
          </cell>
          <cell r="BQ6" t="str">
            <v>Desa</v>
          </cell>
          <cell r="BR6" t="str">
            <v>Desa</v>
          </cell>
          <cell r="BS6" t="str">
            <v>Desa</v>
          </cell>
          <cell r="BT6" t="str">
            <v>Desa</v>
          </cell>
          <cell r="BU6" t="str">
            <v>Desa</v>
          </cell>
          <cell r="BV6" t="str">
            <v>Desa</v>
          </cell>
          <cell r="BW6" t="str">
            <v>Desa</v>
          </cell>
          <cell r="BX6" t="str">
            <v>Desa</v>
          </cell>
          <cell r="BY6" t="str">
            <v>Desa</v>
          </cell>
          <cell r="BZ6" t="str">
            <v>Desa</v>
          </cell>
          <cell r="CA6" t="str">
            <v>Desa</v>
          </cell>
          <cell r="CB6" t="str">
            <v>Desa</v>
          </cell>
          <cell r="CC6" t="str">
            <v>Desa</v>
          </cell>
          <cell r="CD6" t="str">
            <v>Desa</v>
          </cell>
          <cell r="CE6" t="str">
            <v>Desa</v>
          </cell>
          <cell r="CF6" t="str">
            <v>Desa</v>
          </cell>
          <cell r="CG6" t="str">
            <v>Desa</v>
          </cell>
          <cell r="CH6" t="str">
            <v>Desa</v>
          </cell>
          <cell r="CI6" t="str">
            <v>Desa</v>
          </cell>
          <cell r="CJ6" t="str">
            <v>Desa</v>
          </cell>
          <cell r="CK6" t="str">
            <v>Desa</v>
          </cell>
          <cell r="CL6" t="str">
            <v>Desa</v>
          </cell>
          <cell r="CM6" t="str">
            <v>Desa</v>
          </cell>
          <cell r="CN6" t="str">
            <v>Desa</v>
          </cell>
          <cell r="CO6" t="str">
            <v>Desa</v>
          </cell>
          <cell r="CP6" t="str">
            <v>Desa</v>
          </cell>
          <cell r="CQ6" t="str">
            <v>Desa</v>
          </cell>
          <cell r="CR6" t="str">
            <v>Desa</v>
          </cell>
          <cell r="CS6" t="str">
            <v>Desa</v>
          </cell>
          <cell r="CT6" t="str">
            <v>Desa</v>
          </cell>
          <cell r="CU6" t="str">
            <v>Kel.</v>
          </cell>
          <cell r="CV6" t="str">
            <v>Desa</v>
          </cell>
          <cell r="CW6" t="str">
            <v>Desa</v>
          </cell>
          <cell r="CX6" t="str">
            <v>Desa</v>
          </cell>
          <cell r="CY6" t="str">
            <v>Desa</v>
          </cell>
          <cell r="CZ6" t="str">
            <v>Desa</v>
          </cell>
          <cell r="DA6" t="str">
            <v>Desa</v>
          </cell>
          <cell r="DB6" t="str">
            <v>Desa</v>
          </cell>
          <cell r="DC6" t="str">
            <v>Desa</v>
          </cell>
          <cell r="DD6" t="str">
            <v>Desa</v>
          </cell>
          <cell r="DE6" t="str">
            <v>Desa</v>
          </cell>
          <cell r="DF6" t="str">
            <v>Desa</v>
          </cell>
          <cell r="DG6" t="str">
            <v>Desa</v>
          </cell>
          <cell r="DH6" t="str">
            <v>Desa</v>
          </cell>
          <cell r="DI6" t="str">
            <v>Desa</v>
          </cell>
          <cell r="DJ6" t="str">
            <v>Desa</v>
          </cell>
          <cell r="DK6" t="str">
            <v>Desa</v>
          </cell>
          <cell r="DL6" t="str">
            <v>Desa</v>
          </cell>
          <cell r="DM6" t="str">
            <v>Desa</v>
          </cell>
          <cell r="DN6" t="str">
            <v>Desa</v>
          </cell>
          <cell r="DO6" t="str">
            <v>Desa</v>
          </cell>
          <cell r="DP6" t="str">
            <v>Desa</v>
          </cell>
          <cell r="DQ6" t="str">
            <v>Desa</v>
          </cell>
          <cell r="DR6" t="str">
            <v>Desa</v>
          </cell>
          <cell r="DS6" t="str">
            <v>Kel.</v>
          </cell>
          <cell r="DT6" t="str">
            <v>Desa</v>
          </cell>
          <cell r="DU6" t="str">
            <v>Desa</v>
          </cell>
          <cell r="DV6" t="str">
            <v>Desa</v>
          </cell>
          <cell r="DW6" t="str">
            <v>Desa</v>
          </cell>
          <cell r="DX6" t="str">
            <v>Desa</v>
          </cell>
          <cell r="DY6" t="str">
            <v>Kel.</v>
          </cell>
          <cell r="DZ6" t="str">
            <v>Kel.</v>
          </cell>
          <cell r="EA6" t="str">
            <v>Kel.</v>
          </cell>
          <cell r="EB6" t="str">
            <v>Kel.</v>
          </cell>
          <cell r="EC6" t="str">
            <v>Kel.</v>
          </cell>
        </row>
        <row r="7">
          <cell r="Q7" t="str">
            <v>Kel.</v>
          </cell>
          <cell r="R7" t="str">
            <v>Kel.</v>
          </cell>
          <cell r="S7" t="str">
            <v>Kel.</v>
          </cell>
          <cell r="T7" t="str">
            <v>Kel.</v>
          </cell>
          <cell r="U7" t="str">
            <v>Kel.</v>
          </cell>
          <cell r="V7" t="str">
            <v>Kel.</v>
          </cell>
          <cell r="W7" t="str">
            <v>Desa</v>
          </cell>
          <cell r="X7" t="str">
            <v>Desa</v>
          </cell>
          <cell r="Y7" t="str">
            <v>Desa</v>
          </cell>
          <cell r="Z7" t="str">
            <v>Desa</v>
          </cell>
          <cell r="AA7" t="str">
            <v>Desa</v>
          </cell>
          <cell r="AB7" t="str">
            <v>Desa</v>
          </cell>
          <cell r="AC7" t="str">
            <v>Desa</v>
          </cell>
          <cell r="AD7" t="str">
            <v>Desa</v>
          </cell>
          <cell r="AE7" t="str">
            <v>Desa</v>
          </cell>
          <cell r="AF7" t="str">
            <v>Desa</v>
          </cell>
          <cell r="AG7" t="str">
            <v>Desa</v>
          </cell>
          <cell r="AH7" t="str">
            <v>Desa</v>
          </cell>
          <cell r="AI7" t="str">
            <v>Desa</v>
          </cell>
          <cell r="AJ7" t="str">
            <v>Desa</v>
          </cell>
          <cell r="AK7" t="str">
            <v>Desa</v>
          </cell>
          <cell r="AL7" t="str">
            <v>Desa</v>
          </cell>
          <cell r="AM7" t="str">
            <v>Desa</v>
          </cell>
          <cell r="AN7" t="str">
            <v>Desa</v>
          </cell>
          <cell r="AO7" t="str">
            <v>Desa</v>
          </cell>
          <cell r="AP7" t="str">
            <v>Desa</v>
          </cell>
          <cell r="AQ7" t="str">
            <v>Desa</v>
          </cell>
          <cell r="AR7" t="str">
            <v>Desa</v>
          </cell>
          <cell r="AS7" t="str">
            <v>Desa</v>
          </cell>
          <cell r="AT7" t="str">
            <v>Desa</v>
          </cell>
          <cell r="AU7" t="str">
            <v>Desa</v>
          </cell>
          <cell r="AV7" t="str">
            <v>Desa</v>
          </cell>
          <cell r="AW7" t="str">
            <v>Desa</v>
          </cell>
          <cell r="AX7" t="str">
            <v>Desa</v>
          </cell>
          <cell r="AY7" t="str">
            <v>Desa</v>
          </cell>
          <cell r="AZ7" t="str">
            <v>Desa</v>
          </cell>
          <cell r="BA7" t="str">
            <v>Desa</v>
          </cell>
          <cell r="BB7" t="str">
            <v>Desa</v>
          </cell>
          <cell r="BC7" t="str">
            <v>Desa</v>
          </cell>
          <cell r="BD7" t="str">
            <v>Desa</v>
          </cell>
          <cell r="BE7" t="str">
            <v>Desa</v>
          </cell>
          <cell r="BF7" t="str">
            <v>Desa</v>
          </cell>
          <cell r="BG7" t="str">
            <v>Desa</v>
          </cell>
          <cell r="BH7" t="str">
            <v>Desa</v>
          </cell>
          <cell r="BI7" t="str">
            <v>Desa</v>
          </cell>
          <cell r="BJ7" t="str">
            <v>Desa</v>
          </cell>
          <cell r="BK7" t="str">
            <v>Kel.</v>
          </cell>
          <cell r="BL7" t="str">
            <v>Desa</v>
          </cell>
          <cell r="BM7" t="str">
            <v>Desa</v>
          </cell>
          <cell r="BN7" t="str">
            <v>Desa</v>
          </cell>
          <cell r="BO7" t="str">
            <v>Desa</v>
          </cell>
          <cell r="BP7" t="str">
            <v>Desa</v>
          </cell>
          <cell r="BQ7" t="str">
            <v>Desa</v>
          </cell>
          <cell r="BR7" t="str">
            <v>Desa</v>
          </cell>
          <cell r="BS7" t="str">
            <v>Desa</v>
          </cell>
          <cell r="BT7" t="str">
            <v>Desa</v>
          </cell>
          <cell r="BU7" t="str">
            <v>Desa</v>
          </cell>
          <cell r="BV7" t="str">
            <v>Desa</v>
          </cell>
          <cell r="BW7" t="str">
            <v>Desa</v>
          </cell>
          <cell r="BX7" t="str">
            <v>Desa</v>
          </cell>
          <cell r="BY7" t="str">
            <v>Desa</v>
          </cell>
          <cell r="BZ7" t="str">
            <v>Desa</v>
          </cell>
          <cell r="CA7" t="str">
            <v>Desa</v>
          </cell>
          <cell r="CB7" t="str">
            <v>Desa</v>
          </cell>
          <cell r="CC7" t="str">
            <v>Desa</v>
          </cell>
          <cell r="CD7" t="str">
            <v>Desa</v>
          </cell>
          <cell r="CE7" t="str">
            <v>Desa</v>
          </cell>
          <cell r="CF7" t="str">
            <v>Desa</v>
          </cell>
          <cell r="CG7" t="str">
            <v>Desa</v>
          </cell>
          <cell r="CH7" t="str">
            <v>Desa</v>
          </cell>
          <cell r="CI7" t="str">
            <v>Desa</v>
          </cell>
          <cell r="CJ7" t="str">
            <v>Desa</v>
          </cell>
          <cell r="CK7" t="str">
            <v>Desa</v>
          </cell>
          <cell r="CL7" t="str">
            <v>Desa</v>
          </cell>
          <cell r="CM7" t="str">
            <v>Desa</v>
          </cell>
          <cell r="CN7" t="str">
            <v>Desa</v>
          </cell>
          <cell r="CO7" t="str">
            <v>Desa</v>
          </cell>
          <cell r="CP7" t="str">
            <v>Desa</v>
          </cell>
          <cell r="CQ7" t="str">
            <v>Desa</v>
          </cell>
          <cell r="CR7" t="str">
            <v>Desa</v>
          </cell>
          <cell r="CS7" t="str">
            <v>Desa</v>
          </cell>
          <cell r="CT7" t="str">
            <v>Desa</v>
          </cell>
          <cell r="CU7" t="str">
            <v>Kel.</v>
          </cell>
          <cell r="CV7" t="str">
            <v>Desa</v>
          </cell>
          <cell r="CW7" t="str">
            <v>Desa</v>
          </cell>
          <cell r="CX7" t="str">
            <v>Desa</v>
          </cell>
          <cell r="CY7" t="str">
            <v>Desa</v>
          </cell>
          <cell r="CZ7" t="str">
            <v>Desa</v>
          </cell>
          <cell r="DA7" t="str">
            <v>Desa</v>
          </cell>
          <cell r="DB7" t="str">
            <v>Desa</v>
          </cell>
          <cell r="DC7" t="str">
            <v>Desa</v>
          </cell>
          <cell r="DD7" t="str">
            <v>Desa</v>
          </cell>
          <cell r="DE7" t="str">
            <v>Desa</v>
          </cell>
          <cell r="DF7" t="str">
            <v>Desa</v>
          </cell>
          <cell r="DG7" t="str">
            <v>Kel.</v>
          </cell>
          <cell r="DH7" t="str">
            <v>Desa</v>
          </cell>
          <cell r="DI7" t="str">
            <v>Desa</v>
          </cell>
          <cell r="DJ7" t="str">
            <v>Desa</v>
          </cell>
          <cell r="DK7" t="str">
            <v>Desa</v>
          </cell>
          <cell r="DL7" t="str">
            <v>Desa</v>
          </cell>
          <cell r="DM7" t="str">
            <v>Desa</v>
          </cell>
          <cell r="DN7" t="str">
            <v>Desa</v>
          </cell>
          <cell r="DO7" t="str">
            <v>Desa</v>
          </cell>
          <cell r="DP7" t="str">
            <v>Desa</v>
          </cell>
          <cell r="DQ7" t="str">
            <v>Desa</v>
          </cell>
          <cell r="DR7" t="str">
            <v>Desa</v>
          </cell>
          <cell r="DS7" t="str">
            <v>Desa</v>
          </cell>
          <cell r="DT7" t="str">
            <v>Desa</v>
          </cell>
          <cell r="DU7" t="str">
            <v>Desa</v>
          </cell>
          <cell r="DV7" t="str">
            <v>Desa</v>
          </cell>
          <cell r="DW7" t="str">
            <v>Desa</v>
          </cell>
          <cell r="DX7" t="str">
            <v>Desa</v>
          </cell>
          <cell r="DY7" t="str">
            <v>Kel.</v>
          </cell>
          <cell r="DZ7" t="str">
            <v>Kel.</v>
          </cell>
          <cell r="EA7" t="str">
            <v>Kel.</v>
          </cell>
          <cell r="EB7" t="str">
            <v>Kel.</v>
          </cell>
          <cell r="EC7" t="str">
            <v>Kel.</v>
          </cell>
        </row>
        <row r="8">
          <cell r="Q8" t="str">
            <v>Kel.</v>
          </cell>
          <cell r="R8" t="str">
            <v>Kel.</v>
          </cell>
          <cell r="S8" t="str">
            <v>Kel.</v>
          </cell>
          <cell r="T8" t="str">
            <v>Kel.</v>
          </cell>
          <cell r="U8" t="str">
            <v>Kel.</v>
          </cell>
          <cell r="V8" t="str">
            <v>Kel.</v>
          </cell>
          <cell r="W8" t="str">
            <v>Desa</v>
          </cell>
          <cell r="X8" t="str">
            <v>Desa</v>
          </cell>
          <cell r="Y8" t="str">
            <v>Desa</v>
          </cell>
          <cell r="Z8" t="str">
            <v>Desa</v>
          </cell>
          <cell r="AA8" t="str">
            <v>Desa</v>
          </cell>
          <cell r="AB8" t="str">
            <v>Desa</v>
          </cell>
          <cell r="AC8" t="str">
            <v>Desa</v>
          </cell>
          <cell r="AD8" t="str">
            <v>Desa</v>
          </cell>
          <cell r="AE8" t="str">
            <v>Desa</v>
          </cell>
          <cell r="AF8" t="str">
            <v>Desa</v>
          </cell>
          <cell r="AG8" t="str">
            <v>Desa</v>
          </cell>
          <cell r="AH8" t="str">
            <v>Desa</v>
          </cell>
          <cell r="AI8" t="str">
            <v>Desa</v>
          </cell>
          <cell r="AJ8" t="str">
            <v>Desa</v>
          </cell>
          <cell r="AK8" t="str">
            <v>Desa</v>
          </cell>
          <cell r="AL8" t="str">
            <v>Desa</v>
          </cell>
          <cell r="AM8" t="str">
            <v>Desa</v>
          </cell>
          <cell r="AN8" t="str">
            <v>Desa</v>
          </cell>
          <cell r="AO8" t="str">
            <v>Desa</v>
          </cell>
          <cell r="AP8" t="str">
            <v>Desa</v>
          </cell>
          <cell r="AQ8" t="str">
            <v>Desa</v>
          </cell>
          <cell r="AR8" t="str">
            <v>Desa</v>
          </cell>
          <cell r="AS8" t="str">
            <v>Desa</v>
          </cell>
          <cell r="AT8" t="str">
            <v>Desa</v>
          </cell>
          <cell r="AU8" t="str">
            <v>Desa</v>
          </cell>
          <cell r="AV8" t="str">
            <v>Desa</v>
          </cell>
          <cell r="AW8" t="str">
            <v>Desa</v>
          </cell>
          <cell r="AX8" t="str">
            <v>Desa</v>
          </cell>
          <cell r="AY8" t="str">
            <v>Desa</v>
          </cell>
          <cell r="AZ8" t="str">
            <v>Desa</v>
          </cell>
          <cell r="BA8" t="str">
            <v>Desa</v>
          </cell>
          <cell r="BB8" t="str">
            <v>Desa</v>
          </cell>
          <cell r="BC8" t="str">
            <v>Desa</v>
          </cell>
          <cell r="BD8" t="str">
            <v>Desa</v>
          </cell>
          <cell r="BE8" t="str">
            <v>Desa</v>
          </cell>
          <cell r="BF8" t="str">
            <v>Desa</v>
          </cell>
          <cell r="BG8" t="str">
            <v>Desa</v>
          </cell>
          <cell r="BH8" t="str">
            <v>Desa</v>
          </cell>
          <cell r="BI8" t="str">
            <v>Desa</v>
          </cell>
          <cell r="BJ8" t="str">
            <v>Desa</v>
          </cell>
          <cell r="BK8" t="str">
            <v>Kel.</v>
          </cell>
          <cell r="BL8" t="str">
            <v>Desa</v>
          </cell>
          <cell r="BM8" t="str">
            <v>Desa</v>
          </cell>
          <cell r="BN8" t="str">
            <v>Desa</v>
          </cell>
          <cell r="BO8" t="str">
            <v>Desa</v>
          </cell>
          <cell r="BP8" t="str">
            <v>Desa</v>
          </cell>
          <cell r="BQ8" t="str">
            <v>Desa</v>
          </cell>
          <cell r="BR8" t="str">
            <v>Kel.</v>
          </cell>
          <cell r="BS8" t="str">
            <v>Desa</v>
          </cell>
          <cell r="BT8" t="str">
            <v>Desa</v>
          </cell>
          <cell r="BU8" t="str">
            <v>Desa</v>
          </cell>
          <cell r="BW8" t="str">
            <v>Desa</v>
          </cell>
          <cell r="BX8" t="str">
            <v>Desa</v>
          </cell>
          <cell r="BY8" t="str">
            <v>Desa</v>
          </cell>
          <cell r="BZ8" t="str">
            <v>Desa</v>
          </cell>
          <cell r="CA8" t="str">
            <v>Desa</v>
          </cell>
          <cell r="CB8" t="str">
            <v>Desa</v>
          </cell>
          <cell r="CC8" t="str">
            <v>Desa</v>
          </cell>
          <cell r="CD8" t="str">
            <v>Desa</v>
          </cell>
          <cell r="CE8" t="str">
            <v>Desa</v>
          </cell>
          <cell r="CF8" t="str">
            <v>Desa</v>
          </cell>
          <cell r="CG8" t="str">
            <v>Desa</v>
          </cell>
          <cell r="CK8" t="str">
            <v>Desa</v>
          </cell>
          <cell r="CL8" t="str">
            <v>Desa</v>
          </cell>
          <cell r="CN8" t="str">
            <v>Desa</v>
          </cell>
          <cell r="CO8" t="str">
            <v>Desa</v>
          </cell>
          <cell r="CP8" t="str">
            <v>Desa</v>
          </cell>
          <cell r="CR8" t="str">
            <v>Desa</v>
          </cell>
          <cell r="CT8" t="str">
            <v>Desa</v>
          </cell>
          <cell r="CU8" t="str">
            <v>Kel.</v>
          </cell>
          <cell r="CV8" t="str">
            <v>Desa</v>
          </cell>
          <cell r="CW8" t="str">
            <v>Desa</v>
          </cell>
          <cell r="CX8" t="str">
            <v>Desa</v>
          </cell>
          <cell r="CY8" t="str">
            <v>Desa</v>
          </cell>
          <cell r="CZ8" t="str">
            <v>Desa</v>
          </cell>
          <cell r="DA8" t="str">
            <v>Desa</v>
          </cell>
          <cell r="DB8" t="str">
            <v>Desa</v>
          </cell>
          <cell r="DC8" t="str">
            <v>Desa</v>
          </cell>
          <cell r="DD8" t="str">
            <v>Desa</v>
          </cell>
          <cell r="DE8" t="str">
            <v>Desa</v>
          </cell>
          <cell r="DF8" t="str">
            <v>Desa</v>
          </cell>
          <cell r="DG8" t="str">
            <v>Desa</v>
          </cell>
          <cell r="DH8" t="str">
            <v>Desa</v>
          </cell>
          <cell r="DI8" t="str">
            <v>Desa</v>
          </cell>
          <cell r="DJ8" t="str">
            <v>Desa</v>
          </cell>
          <cell r="DK8" t="str">
            <v>Desa</v>
          </cell>
          <cell r="DL8" t="str">
            <v>Desa</v>
          </cell>
          <cell r="DM8" t="str">
            <v>Desa</v>
          </cell>
          <cell r="DN8" t="str">
            <v>Desa</v>
          </cell>
          <cell r="DO8" t="str">
            <v>Desa</v>
          </cell>
          <cell r="DP8" t="str">
            <v>Desa</v>
          </cell>
          <cell r="DQ8" t="str">
            <v>Desa</v>
          </cell>
          <cell r="DR8" t="str">
            <v>Desa</v>
          </cell>
          <cell r="DS8" t="str">
            <v>Desa</v>
          </cell>
          <cell r="DT8" t="str">
            <v>Desa</v>
          </cell>
          <cell r="DU8" t="str">
            <v>Desa</v>
          </cell>
          <cell r="DV8" t="str">
            <v>Desa</v>
          </cell>
          <cell r="DW8" t="str">
            <v>Desa</v>
          </cell>
          <cell r="DX8" t="str">
            <v>Desa</v>
          </cell>
          <cell r="DY8" t="str">
            <v>Kel.</v>
          </cell>
          <cell r="DZ8" t="str">
            <v>Kel.</v>
          </cell>
          <cell r="EA8" t="str">
            <v>Kel.</v>
          </cell>
          <cell r="EB8" t="str">
            <v>Kel.</v>
          </cell>
          <cell r="EC8" t="str">
            <v>Kel.</v>
          </cell>
        </row>
        <row r="9">
          <cell r="Q9" t="str">
            <v>Kel.</v>
          </cell>
          <cell r="R9" t="str">
            <v>Kel.</v>
          </cell>
          <cell r="S9" t="str">
            <v>Kel.</v>
          </cell>
          <cell r="T9" t="str">
            <v>Kel.</v>
          </cell>
          <cell r="V9" t="str">
            <v>Kel.</v>
          </cell>
          <cell r="W9" t="str">
            <v>Desa</v>
          </cell>
          <cell r="X9" t="str">
            <v>Desa</v>
          </cell>
          <cell r="Y9" t="str">
            <v>Desa</v>
          </cell>
          <cell r="Z9" t="str">
            <v>Desa</v>
          </cell>
          <cell r="AA9" t="str">
            <v>Desa</v>
          </cell>
          <cell r="AB9" t="str">
            <v>Desa</v>
          </cell>
          <cell r="AC9" t="str">
            <v>Desa</v>
          </cell>
          <cell r="AD9" t="str">
            <v>Desa</v>
          </cell>
          <cell r="AE9" t="str">
            <v>Desa</v>
          </cell>
          <cell r="AF9" t="str">
            <v>Desa</v>
          </cell>
          <cell r="AG9" t="str">
            <v>Desa</v>
          </cell>
          <cell r="AH9" t="str">
            <v>Desa</v>
          </cell>
          <cell r="AI9" t="str">
            <v>Desa</v>
          </cell>
          <cell r="AK9" t="str">
            <v>Kel.</v>
          </cell>
          <cell r="AL9" t="str">
            <v>Desa</v>
          </cell>
          <cell r="AM9" t="str">
            <v>Desa</v>
          </cell>
          <cell r="AN9" t="str">
            <v>Desa</v>
          </cell>
          <cell r="AO9" t="str">
            <v>Desa</v>
          </cell>
          <cell r="AP9" t="str">
            <v>Desa</v>
          </cell>
          <cell r="AQ9" t="str">
            <v>Desa</v>
          </cell>
          <cell r="AR9" t="str">
            <v>Desa</v>
          </cell>
          <cell r="AS9" t="str">
            <v>Desa</v>
          </cell>
          <cell r="AT9" t="str">
            <v>Desa</v>
          </cell>
          <cell r="AU9" t="str">
            <v>Desa</v>
          </cell>
          <cell r="AV9" t="str">
            <v>Desa</v>
          </cell>
          <cell r="AW9" t="str">
            <v>Desa</v>
          </cell>
          <cell r="AX9" t="str">
            <v>Desa</v>
          </cell>
          <cell r="AY9" t="str">
            <v>Desa</v>
          </cell>
          <cell r="AZ9" t="str">
            <v>Desa</v>
          </cell>
          <cell r="BA9" t="str">
            <v>Desa</v>
          </cell>
          <cell r="BB9" t="str">
            <v>Desa</v>
          </cell>
          <cell r="BC9" t="str">
            <v>Desa</v>
          </cell>
          <cell r="BD9" t="str">
            <v>Desa</v>
          </cell>
          <cell r="BE9" t="str">
            <v>Desa</v>
          </cell>
          <cell r="BF9" t="str">
            <v>Desa</v>
          </cell>
          <cell r="BG9" t="str">
            <v>Desa</v>
          </cell>
          <cell r="BH9" t="str">
            <v>Desa</v>
          </cell>
          <cell r="BI9" t="str">
            <v>Desa</v>
          </cell>
          <cell r="BJ9" t="str">
            <v>Desa</v>
          </cell>
          <cell r="BK9" t="str">
            <v>Kel.</v>
          </cell>
          <cell r="BL9" t="str">
            <v>Desa</v>
          </cell>
          <cell r="BM9" t="str">
            <v>Desa</v>
          </cell>
          <cell r="BN9" t="str">
            <v>Desa</v>
          </cell>
          <cell r="BO9" t="str">
            <v>Desa</v>
          </cell>
          <cell r="BP9" t="str">
            <v>Desa</v>
          </cell>
          <cell r="BQ9" t="str">
            <v>Desa</v>
          </cell>
          <cell r="BR9" t="str">
            <v>Desa</v>
          </cell>
          <cell r="BS9" t="str">
            <v>Desa</v>
          </cell>
          <cell r="BT9" t="str">
            <v>Desa</v>
          </cell>
          <cell r="BU9" t="str">
            <v>Desa</v>
          </cell>
          <cell r="BW9" t="str">
            <v>Desa</v>
          </cell>
          <cell r="BX9" t="str">
            <v>Desa</v>
          </cell>
          <cell r="BY9" t="str">
            <v>Desa</v>
          </cell>
          <cell r="CA9" t="str">
            <v>Desa</v>
          </cell>
          <cell r="CB9" t="str">
            <v>Desa</v>
          </cell>
          <cell r="CC9" t="str">
            <v>Desa</v>
          </cell>
          <cell r="CD9" t="str">
            <v>Desa</v>
          </cell>
          <cell r="CE9" t="str">
            <v>Desa</v>
          </cell>
          <cell r="CG9" t="str">
            <v>Desa</v>
          </cell>
          <cell r="CK9" t="str">
            <v>Desa</v>
          </cell>
          <cell r="CL9" t="str">
            <v>Desa</v>
          </cell>
          <cell r="CN9" t="str">
            <v>Desa</v>
          </cell>
          <cell r="CO9" t="str">
            <v>Desa</v>
          </cell>
          <cell r="CP9" t="str">
            <v>Desa</v>
          </cell>
          <cell r="CR9" t="str">
            <v>Desa</v>
          </cell>
          <cell r="CT9" t="str">
            <v>Desa</v>
          </cell>
          <cell r="CU9" t="str">
            <v>Kel.</v>
          </cell>
          <cell r="CV9" t="str">
            <v>Desa</v>
          </cell>
          <cell r="CW9" t="str">
            <v>Desa</v>
          </cell>
          <cell r="CX9" t="str">
            <v>Desa</v>
          </cell>
          <cell r="CY9" t="str">
            <v>Desa</v>
          </cell>
          <cell r="CZ9" t="str">
            <v>Desa</v>
          </cell>
          <cell r="DA9" t="str">
            <v>Desa</v>
          </cell>
          <cell r="DB9" t="str">
            <v>Desa</v>
          </cell>
          <cell r="DC9" t="str">
            <v>Desa</v>
          </cell>
          <cell r="DD9" t="str">
            <v>Desa</v>
          </cell>
          <cell r="DE9" t="str">
            <v>Desa</v>
          </cell>
          <cell r="DF9" t="str">
            <v>Desa</v>
          </cell>
          <cell r="DG9" t="str">
            <v>Desa</v>
          </cell>
          <cell r="DH9" t="str">
            <v>Desa</v>
          </cell>
          <cell r="DI9" t="str">
            <v>Desa</v>
          </cell>
          <cell r="DJ9" t="str">
            <v>Desa</v>
          </cell>
          <cell r="DK9" t="str">
            <v>Desa</v>
          </cell>
          <cell r="DL9" t="str">
            <v>Desa</v>
          </cell>
          <cell r="DM9" t="str">
            <v>Desa</v>
          </cell>
          <cell r="DN9" t="str">
            <v>Desa</v>
          </cell>
          <cell r="DO9" t="str">
            <v>Desa</v>
          </cell>
          <cell r="DP9" t="str">
            <v>Desa</v>
          </cell>
          <cell r="DR9" t="str">
            <v>Desa</v>
          </cell>
          <cell r="DS9" t="str">
            <v>Desa</v>
          </cell>
          <cell r="DT9" t="str">
            <v>Desa</v>
          </cell>
          <cell r="DU9" t="str">
            <v>Desa</v>
          </cell>
          <cell r="DV9" t="str">
            <v>Desa</v>
          </cell>
          <cell r="DW9" t="str">
            <v>Desa</v>
          </cell>
          <cell r="DX9" t="str">
            <v>Desa</v>
          </cell>
          <cell r="DZ9" t="str">
            <v>Kel.</v>
          </cell>
          <cell r="EA9" t="str">
            <v>Kel.</v>
          </cell>
          <cell r="EB9" t="str">
            <v>Kel.</v>
          </cell>
          <cell r="EC9" t="str">
            <v>Kel.</v>
          </cell>
        </row>
        <row r="10">
          <cell r="Q10" t="str">
            <v>Kel.</v>
          </cell>
          <cell r="R10" t="str">
            <v>Kel.</v>
          </cell>
          <cell r="S10" t="str">
            <v>Kel.</v>
          </cell>
          <cell r="T10" t="str">
            <v>Kel.</v>
          </cell>
          <cell r="V10" t="str">
            <v>Kel.</v>
          </cell>
          <cell r="W10" t="str">
            <v>Desa</v>
          </cell>
          <cell r="X10" t="str">
            <v>Desa</v>
          </cell>
          <cell r="Y10" t="str">
            <v>Desa</v>
          </cell>
          <cell r="Z10" t="str">
            <v>Desa</v>
          </cell>
          <cell r="AA10" t="str">
            <v>Desa</v>
          </cell>
          <cell r="AB10" t="str">
            <v>Desa</v>
          </cell>
          <cell r="AC10" t="str">
            <v>Desa</v>
          </cell>
          <cell r="AD10" t="str">
            <v>Desa</v>
          </cell>
          <cell r="AE10" t="str">
            <v>Desa</v>
          </cell>
          <cell r="AG10" t="str">
            <v>Desa</v>
          </cell>
          <cell r="AH10" t="str">
            <v>Desa</v>
          </cell>
          <cell r="AI10" t="str">
            <v>Desa</v>
          </cell>
          <cell r="AK10" t="str">
            <v>Desa</v>
          </cell>
          <cell r="AL10" t="str">
            <v>Kel.</v>
          </cell>
          <cell r="AM10" t="str">
            <v>Desa</v>
          </cell>
          <cell r="AN10" t="str">
            <v>Desa</v>
          </cell>
          <cell r="AO10" t="str">
            <v>Desa</v>
          </cell>
          <cell r="AP10" t="str">
            <v>Desa</v>
          </cell>
          <cell r="AQ10" t="str">
            <v>Kel.</v>
          </cell>
          <cell r="AR10" t="str">
            <v>Desa</v>
          </cell>
          <cell r="AS10" t="str">
            <v>Desa</v>
          </cell>
          <cell r="AT10" t="str">
            <v>Kel.</v>
          </cell>
          <cell r="AU10" t="str">
            <v>Desa</v>
          </cell>
          <cell r="AV10" t="str">
            <v>Desa</v>
          </cell>
          <cell r="AW10" t="str">
            <v>Desa</v>
          </cell>
          <cell r="AX10" t="str">
            <v>Desa</v>
          </cell>
          <cell r="AY10" t="str">
            <v>Desa</v>
          </cell>
          <cell r="AZ10" t="str">
            <v>Desa</v>
          </cell>
          <cell r="BA10" t="str">
            <v>Desa</v>
          </cell>
          <cell r="BB10" t="str">
            <v>Desa</v>
          </cell>
          <cell r="BC10" t="str">
            <v>Desa</v>
          </cell>
          <cell r="BD10" t="str">
            <v>Desa</v>
          </cell>
          <cell r="BE10" t="str">
            <v>Desa</v>
          </cell>
          <cell r="BF10" t="str">
            <v>Desa</v>
          </cell>
          <cell r="BG10" t="str">
            <v>Desa</v>
          </cell>
          <cell r="BH10" t="str">
            <v>Desa</v>
          </cell>
          <cell r="BI10" t="str">
            <v>Desa</v>
          </cell>
          <cell r="BJ10" t="str">
            <v>Desa</v>
          </cell>
          <cell r="BK10" t="str">
            <v>Kel.</v>
          </cell>
          <cell r="BM10" t="str">
            <v>Desa</v>
          </cell>
          <cell r="BN10" t="str">
            <v>Desa</v>
          </cell>
          <cell r="BO10" t="str">
            <v>Desa</v>
          </cell>
          <cell r="BP10" t="str">
            <v>Desa</v>
          </cell>
          <cell r="BQ10" t="str">
            <v>Desa</v>
          </cell>
          <cell r="BR10" t="str">
            <v>Desa</v>
          </cell>
          <cell r="BS10" t="str">
            <v>Desa</v>
          </cell>
          <cell r="BT10" t="str">
            <v>Desa</v>
          </cell>
          <cell r="BU10" t="str">
            <v>Desa</v>
          </cell>
          <cell r="BW10" t="str">
            <v>Desa</v>
          </cell>
          <cell r="BX10" t="str">
            <v>Desa</v>
          </cell>
          <cell r="CA10" t="str">
            <v>Desa</v>
          </cell>
          <cell r="CB10" t="str">
            <v>Desa</v>
          </cell>
          <cell r="CD10" t="str">
            <v>Desa</v>
          </cell>
          <cell r="CE10" t="str">
            <v>Desa</v>
          </cell>
          <cell r="CG10" t="str">
            <v>Desa</v>
          </cell>
          <cell r="CK10" t="str">
            <v>Desa</v>
          </cell>
          <cell r="CL10" t="str">
            <v>Desa</v>
          </cell>
          <cell r="CN10" t="str">
            <v>Desa</v>
          </cell>
          <cell r="CO10" t="str">
            <v>Desa</v>
          </cell>
          <cell r="CR10" t="str">
            <v>Desa</v>
          </cell>
          <cell r="CU10" t="str">
            <v>Kel.</v>
          </cell>
          <cell r="CV10" t="str">
            <v>Desa</v>
          </cell>
          <cell r="CW10" t="str">
            <v>Desa</v>
          </cell>
          <cell r="CX10" t="str">
            <v>Desa</v>
          </cell>
          <cell r="CY10" t="str">
            <v>Desa</v>
          </cell>
          <cell r="CZ10" t="str">
            <v>Desa</v>
          </cell>
          <cell r="DA10" t="str">
            <v>Desa</v>
          </cell>
          <cell r="DC10" t="str">
            <v>Desa</v>
          </cell>
          <cell r="DD10" t="str">
            <v>Desa</v>
          </cell>
          <cell r="DE10" t="str">
            <v>Desa</v>
          </cell>
          <cell r="DH10" t="str">
            <v>Desa</v>
          </cell>
          <cell r="DI10" t="str">
            <v>Desa</v>
          </cell>
          <cell r="DJ10" t="str">
            <v>Desa</v>
          </cell>
          <cell r="DL10" t="str">
            <v>Kel.</v>
          </cell>
          <cell r="DM10" t="str">
            <v>Desa</v>
          </cell>
          <cell r="DN10" t="str">
            <v>Desa</v>
          </cell>
          <cell r="DO10" t="str">
            <v>Kel.</v>
          </cell>
          <cell r="DP10" t="str">
            <v>Desa</v>
          </cell>
          <cell r="DS10" t="str">
            <v>Desa</v>
          </cell>
          <cell r="DT10" t="str">
            <v>Desa</v>
          </cell>
          <cell r="DU10" t="str">
            <v>Desa</v>
          </cell>
          <cell r="DV10" t="str">
            <v>Desa</v>
          </cell>
          <cell r="DW10" t="str">
            <v>Desa</v>
          </cell>
          <cell r="DX10" t="str">
            <v>Desa</v>
          </cell>
          <cell r="DZ10" t="str">
            <v>Kel.</v>
          </cell>
          <cell r="EA10" t="str">
            <v>Kel.</v>
          </cell>
          <cell r="EC10" t="str">
            <v>Kel.</v>
          </cell>
        </row>
        <row r="11">
          <cell r="Q11" t="str">
            <v>Kel.</v>
          </cell>
          <cell r="R11" t="str">
            <v>Kel.</v>
          </cell>
          <cell r="S11" t="str">
            <v>Kel.</v>
          </cell>
          <cell r="V11" t="str">
            <v>Kel.</v>
          </cell>
          <cell r="W11" t="str">
            <v>Desa</v>
          </cell>
          <cell r="X11" t="str">
            <v>Desa</v>
          </cell>
          <cell r="Y11" t="str">
            <v>Desa</v>
          </cell>
          <cell r="Z11" t="str">
            <v>Desa</v>
          </cell>
          <cell r="AA11" t="str">
            <v>Desa</v>
          </cell>
          <cell r="AB11" t="str">
            <v>Desa</v>
          </cell>
          <cell r="AC11" t="str">
            <v>Desa</v>
          </cell>
          <cell r="AD11" t="str">
            <v>Desa</v>
          </cell>
          <cell r="AE11" t="str">
            <v>Desa</v>
          </cell>
          <cell r="AG11" t="str">
            <v>Desa</v>
          </cell>
          <cell r="AI11" t="str">
            <v>Desa</v>
          </cell>
          <cell r="AK11" t="str">
            <v>Desa</v>
          </cell>
          <cell r="AL11" t="str">
            <v>Desa</v>
          </cell>
          <cell r="AM11" t="str">
            <v>Desa</v>
          </cell>
          <cell r="AN11" t="str">
            <v>Desa</v>
          </cell>
          <cell r="AO11" t="str">
            <v>Desa</v>
          </cell>
          <cell r="AP11" t="str">
            <v>Desa</v>
          </cell>
          <cell r="AQ11" t="str">
            <v>Kel.</v>
          </cell>
          <cell r="AR11" t="str">
            <v>Desa</v>
          </cell>
          <cell r="AS11" t="str">
            <v>Desa</v>
          </cell>
          <cell r="AT11" t="str">
            <v>Desa</v>
          </cell>
          <cell r="AU11" t="str">
            <v>Desa</v>
          </cell>
          <cell r="AV11" t="str">
            <v>Desa</v>
          </cell>
          <cell r="AW11" t="str">
            <v>Desa</v>
          </cell>
          <cell r="AX11" t="str">
            <v>Desa</v>
          </cell>
          <cell r="AY11" t="str">
            <v>Desa</v>
          </cell>
          <cell r="AZ11" t="str">
            <v>Desa</v>
          </cell>
          <cell r="BA11" t="str">
            <v>Desa</v>
          </cell>
          <cell r="BB11" t="str">
            <v>Desa</v>
          </cell>
          <cell r="BC11" t="str">
            <v>Desa</v>
          </cell>
          <cell r="BD11" t="str">
            <v>Desa</v>
          </cell>
          <cell r="BE11" t="str">
            <v>Desa</v>
          </cell>
          <cell r="BF11" t="str">
            <v>Desa</v>
          </cell>
          <cell r="BG11" t="str">
            <v>Desa</v>
          </cell>
          <cell r="BH11" t="str">
            <v>Desa</v>
          </cell>
          <cell r="BI11" t="str">
            <v>Desa</v>
          </cell>
          <cell r="BJ11" t="str">
            <v>Desa</v>
          </cell>
          <cell r="BK11" t="str">
            <v>Kel.</v>
          </cell>
          <cell r="BM11" t="str">
            <v>Desa</v>
          </cell>
          <cell r="BN11" t="str">
            <v>Desa</v>
          </cell>
          <cell r="BO11" t="str">
            <v>Desa</v>
          </cell>
          <cell r="BP11" t="str">
            <v>Desa</v>
          </cell>
          <cell r="BQ11" t="str">
            <v>Desa</v>
          </cell>
          <cell r="BR11" t="str">
            <v>Desa</v>
          </cell>
          <cell r="BS11" t="str">
            <v>Desa</v>
          </cell>
          <cell r="BT11" t="str">
            <v>Desa</v>
          </cell>
          <cell r="BW11" t="str">
            <v>Desa</v>
          </cell>
          <cell r="BX11" t="str">
            <v>Desa</v>
          </cell>
          <cell r="CA11" t="str">
            <v>Desa</v>
          </cell>
          <cell r="CB11" t="str">
            <v>Desa</v>
          </cell>
          <cell r="CE11" t="str">
            <v>Desa</v>
          </cell>
          <cell r="CG11" t="str">
            <v>Desa</v>
          </cell>
          <cell r="CL11" t="str">
            <v>Desa</v>
          </cell>
          <cell r="CN11" t="str">
            <v>Desa</v>
          </cell>
          <cell r="CO11" t="str">
            <v>Desa</v>
          </cell>
          <cell r="CR11" t="str">
            <v>Desa</v>
          </cell>
          <cell r="CU11" t="str">
            <v>Kel.</v>
          </cell>
          <cell r="CV11" t="str">
            <v>Desa</v>
          </cell>
          <cell r="CW11" t="str">
            <v>Desa</v>
          </cell>
          <cell r="CX11" t="str">
            <v>Desa</v>
          </cell>
          <cell r="CY11" t="str">
            <v>Desa</v>
          </cell>
          <cell r="CZ11" t="str">
            <v>Desa</v>
          </cell>
          <cell r="DA11" t="str">
            <v>Desa</v>
          </cell>
          <cell r="DC11" t="str">
            <v>Desa</v>
          </cell>
          <cell r="DD11" t="str">
            <v>Desa</v>
          </cell>
          <cell r="DE11" t="str">
            <v>Desa</v>
          </cell>
          <cell r="DH11" t="str">
            <v>Desa</v>
          </cell>
          <cell r="DI11" t="str">
            <v>Desa</v>
          </cell>
          <cell r="DJ11" t="str">
            <v>Desa</v>
          </cell>
          <cell r="DL11" t="str">
            <v>Kel.</v>
          </cell>
          <cell r="DM11" t="str">
            <v>Desa</v>
          </cell>
          <cell r="DN11" t="str">
            <v>Desa</v>
          </cell>
          <cell r="DO11" t="str">
            <v>Desa</v>
          </cell>
          <cell r="DP11" t="str">
            <v>Desa</v>
          </cell>
          <cell r="DS11" t="str">
            <v>Kel.</v>
          </cell>
          <cell r="DV11" t="str">
            <v>Desa</v>
          </cell>
          <cell r="DW11" t="str">
            <v>Desa</v>
          </cell>
          <cell r="DX11" t="str">
            <v>Desa</v>
          </cell>
          <cell r="DZ11" t="str">
            <v>Kel.</v>
          </cell>
          <cell r="EA11" t="str">
            <v>Kel.</v>
          </cell>
          <cell r="EC11" t="str">
            <v>Kel.</v>
          </cell>
        </row>
        <row r="12">
          <cell r="Q12" t="str">
            <v>Kel.</v>
          </cell>
          <cell r="R12" t="str">
            <v>Kel.</v>
          </cell>
          <cell r="S12" t="str">
            <v>Kel.</v>
          </cell>
          <cell r="V12" t="str">
            <v>Kel.</v>
          </cell>
          <cell r="W12" t="str">
            <v>Desa</v>
          </cell>
          <cell r="X12" t="str">
            <v>Desa</v>
          </cell>
          <cell r="Y12" t="str">
            <v>Desa</v>
          </cell>
          <cell r="Z12" t="str">
            <v>Desa</v>
          </cell>
          <cell r="AA12" t="str">
            <v>Desa</v>
          </cell>
          <cell r="AB12" t="str">
            <v>Desa</v>
          </cell>
          <cell r="AC12" t="str">
            <v>Desa</v>
          </cell>
          <cell r="AD12" t="str">
            <v>Desa</v>
          </cell>
          <cell r="AE12" t="str">
            <v>Desa</v>
          </cell>
          <cell r="AG12" t="str">
            <v>Desa</v>
          </cell>
          <cell r="AI12" t="str">
            <v>Desa</v>
          </cell>
          <cell r="AL12" t="str">
            <v>Desa</v>
          </cell>
          <cell r="AM12" t="str">
            <v>Desa</v>
          </cell>
          <cell r="AN12" t="str">
            <v>Desa</v>
          </cell>
          <cell r="AO12" t="str">
            <v>Desa</v>
          </cell>
          <cell r="AP12" t="str">
            <v>Desa</v>
          </cell>
          <cell r="AQ12" t="str">
            <v>Kel.</v>
          </cell>
          <cell r="AR12" t="str">
            <v>Desa</v>
          </cell>
          <cell r="AS12" t="str">
            <v>Desa</v>
          </cell>
          <cell r="AT12" t="str">
            <v>Desa</v>
          </cell>
          <cell r="AU12" t="str">
            <v>Desa</v>
          </cell>
          <cell r="AV12" t="str">
            <v>Desa</v>
          </cell>
          <cell r="AW12" t="str">
            <v>Desa</v>
          </cell>
          <cell r="AX12" t="str">
            <v>Desa</v>
          </cell>
          <cell r="AY12" t="str">
            <v>Desa</v>
          </cell>
          <cell r="AZ12" t="str">
            <v>Desa</v>
          </cell>
          <cell r="BA12" t="str">
            <v>Kel.</v>
          </cell>
          <cell r="BB12" t="str">
            <v>Desa</v>
          </cell>
          <cell r="BC12" t="str">
            <v>Desa</v>
          </cell>
          <cell r="BE12" t="str">
            <v>Desa</v>
          </cell>
          <cell r="BF12" t="str">
            <v>Desa</v>
          </cell>
          <cell r="BG12" t="str">
            <v>Desa</v>
          </cell>
          <cell r="BH12" t="str">
            <v>Desa</v>
          </cell>
          <cell r="BI12" t="str">
            <v>Desa</v>
          </cell>
          <cell r="BJ12" t="str">
            <v>Desa</v>
          </cell>
          <cell r="BK12" t="str">
            <v>Kel.</v>
          </cell>
          <cell r="BM12" t="str">
            <v>Desa</v>
          </cell>
          <cell r="BN12" t="str">
            <v>Desa</v>
          </cell>
          <cell r="BO12" t="str">
            <v>Desa</v>
          </cell>
          <cell r="BQ12" t="str">
            <v>Desa</v>
          </cell>
          <cell r="BR12" t="str">
            <v>Desa</v>
          </cell>
          <cell r="BS12" t="str">
            <v>Kel.</v>
          </cell>
          <cell r="BT12" t="str">
            <v>Desa</v>
          </cell>
          <cell r="BW12" t="str">
            <v>Desa</v>
          </cell>
          <cell r="CA12" t="str">
            <v>Desa</v>
          </cell>
          <cell r="CE12" t="str">
            <v>Desa</v>
          </cell>
          <cell r="CL12" t="str">
            <v>Desa</v>
          </cell>
          <cell r="CN12" t="str">
            <v>Desa</v>
          </cell>
          <cell r="CO12" t="str">
            <v>Desa</v>
          </cell>
          <cell r="CR12" t="str">
            <v>Desa</v>
          </cell>
          <cell r="CX12" t="str">
            <v>Desa</v>
          </cell>
          <cell r="CY12" t="str">
            <v>Desa</v>
          </cell>
          <cell r="DC12" t="str">
            <v>Desa</v>
          </cell>
          <cell r="DD12" t="str">
            <v>Desa</v>
          </cell>
          <cell r="DE12" t="str">
            <v>Desa</v>
          </cell>
          <cell r="DH12" t="str">
            <v>Desa</v>
          </cell>
          <cell r="DI12" t="str">
            <v>Desa</v>
          </cell>
          <cell r="DJ12" t="str">
            <v>Desa</v>
          </cell>
          <cell r="DL12" t="str">
            <v>Desa</v>
          </cell>
          <cell r="DM12" t="str">
            <v>Desa</v>
          </cell>
          <cell r="DN12" t="str">
            <v>Desa</v>
          </cell>
          <cell r="DO12" t="str">
            <v>Desa</v>
          </cell>
          <cell r="DP12" t="str">
            <v>Desa</v>
          </cell>
          <cell r="DS12" t="str">
            <v>Desa</v>
          </cell>
          <cell r="DV12" t="str">
            <v>Desa</v>
          </cell>
          <cell r="DW12" t="str">
            <v>Desa</v>
          </cell>
          <cell r="DX12" t="str">
            <v>Desa</v>
          </cell>
          <cell r="DZ12" t="str">
            <v>Kel.</v>
          </cell>
          <cell r="EA12" t="str">
            <v>Kel.</v>
          </cell>
        </row>
        <row r="13">
          <cell r="Q13" t="str">
            <v>Kel.</v>
          </cell>
          <cell r="R13" t="str">
            <v>Kel.</v>
          </cell>
          <cell r="V13" t="str">
            <v>Kel.</v>
          </cell>
          <cell r="W13" t="str">
            <v>Desa</v>
          </cell>
          <cell r="X13" t="str">
            <v>Desa</v>
          </cell>
          <cell r="Y13" t="str">
            <v>Desa</v>
          </cell>
          <cell r="Z13" t="str">
            <v>Desa</v>
          </cell>
          <cell r="AA13" t="str">
            <v>Desa</v>
          </cell>
          <cell r="AB13" t="str">
            <v>Desa</v>
          </cell>
          <cell r="AC13" t="str">
            <v>Desa</v>
          </cell>
          <cell r="AD13" t="str">
            <v>Desa</v>
          </cell>
          <cell r="AG13" t="str">
            <v>Desa</v>
          </cell>
          <cell r="AL13" t="str">
            <v>Desa</v>
          </cell>
          <cell r="AN13" t="str">
            <v>Desa</v>
          </cell>
          <cell r="AO13" t="str">
            <v>Desa</v>
          </cell>
          <cell r="AP13" t="str">
            <v>Desa</v>
          </cell>
          <cell r="AQ13" t="str">
            <v>Kel.</v>
          </cell>
          <cell r="AR13" t="str">
            <v>Desa</v>
          </cell>
          <cell r="AS13" t="str">
            <v>Desa</v>
          </cell>
          <cell r="AT13" t="str">
            <v>Kel.</v>
          </cell>
          <cell r="AU13" t="str">
            <v>Desa</v>
          </cell>
          <cell r="AV13" t="str">
            <v>Desa</v>
          </cell>
          <cell r="AW13" t="str">
            <v>Desa</v>
          </cell>
          <cell r="AX13" t="str">
            <v>Desa</v>
          </cell>
          <cell r="AY13" t="str">
            <v>Desa</v>
          </cell>
          <cell r="AZ13" t="str">
            <v>Desa</v>
          </cell>
          <cell r="BA13" t="str">
            <v>Kel.</v>
          </cell>
          <cell r="BB13" t="str">
            <v>Desa</v>
          </cell>
          <cell r="BC13" t="str">
            <v>Desa</v>
          </cell>
          <cell r="BE13" t="str">
            <v>Desa</v>
          </cell>
          <cell r="BF13" t="str">
            <v>Desa</v>
          </cell>
          <cell r="BG13" t="str">
            <v>Desa</v>
          </cell>
          <cell r="BH13" t="str">
            <v>Desa</v>
          </cell>
          <cell r="BI13" t="str">
            <v>Desa</v>
          </cell>
          <cell r="BJ13" t="str">
            <v>Desa</v>
          </cell>
          <cell r="BK13" t="str">
            <v>Kel.</v>
          </cell>
          <cell r="BM13" t="str">
            <v>Desa</v>
          </cell>
          <cell r="BO13" t="str">
            <v>Desa</v>
          </cell>
          <cell r="BQ13" t="str">
            <v>Desa</v>
          </cell>
          <cell r="BR13" t="str">
            <v>Desa</v>
          </cell>
          <cell r="BS13" t="str">
            <v>Kel.</v>
          </cell>
          <cell r="BT13" t="str">
            <v>Desa</v>
          </cell>
          <cell r="CE13" t="str">
            <v>Desa</v>
          </cell>
          <cell r="CN13" t="str">
            <v>Desa</v>
          </cell>
          <cell r="CO13" t="str">
            <v>Desa</v>
          </cell>
          <cell r="CR13" t="str">
            <v>Desa</v>
          </cell>
          <cell r="CY13" t="str">
            <v>Kel.</v>
          </cell>
          <cell r="DC13" t="str">
            <v>Desa</v>
          </cell>
          <cell r="DD13" t="str">
            <v>Desa</v>
          </cell>
          <cell r="DE13" t="str">
            <v>Desa</v>
          </cell>
          <cell r="DI13" t="str">
            <v>Desa</v>
          </cell>
          <cell r="DL13" t="str">
            <v>Desa</v>
          </cell>
          <cell r="DM13" t="str">
            <v>Desa</v>
          </cell>
          <cell r="DN13" t="str">
            <v>Desa</v>
          </cell>
          <cell r="DO13" t="str">
            <v>Desa</v>
          </cell>
          <cell r="DP13" t="str">
            <v>Desa</v>
          </cell>
          <cell r="DS13" t="str">
            <v>Desa</v>
          </cell>
          <cell r="DW13" t="str">
            <v>Desa</v>
          </cell>
          <cell r="DX13" t="str">
            <v>Desa</v>
          </cell>
          <cell r="DZ13" t="str">
            <v>Kel.</v>
          </cell>
          <cell r="EA13" t="str">
            <v>Kel.</v>
          </cell>
        </row>
        <row r="14">
          <cell r="W14" t="str">
            <v>Desa</v>
          </cell>
          <cell r="X14" t="str">
            <v>Desa</v>
          </cell>
          <cell r="Y14" t="str">
            <v>Desa</v>
          </cell>
          <cell r="AA14" t="str">
            <v>Desa</v>
          </cell>
          <cell r="AB14" t="str">
            <v>Desa</v>
          </cell>
          <cell r="AC14" t="str">
            <v>Desa</v>
          </cell>
          <cell r="AD14" t="str">
            <v>Desa</v>
          </cell>
          <cell r="AN14" t="str">
            <v>Desa</v>
          </cell>
          <cell r="AO14" t="str">
            <v>Desa</v>
          </cell>
          <cell r="AP14" t="str">
            <v>Desa</v>
          </cell>
          <cell r="AQ14" t="str">
            <v>Kel.</v>
          </cell>
          <cell r="AS14" t="str">
            <v>Desa</v>
          </cell>
          <cell r="AT14" t="str">
            <v>Kel.</v>
          </cell>
          <cell r="AV14" t="str">
            <v>Desa</v>
          </cell>
          <cell r="AW14" t="str">
            <v>Desa</v>
          </cell>
          <cell r="AX14" t="str">
            <v>Desa</v>
          </cell>
          <cell r="AY14" t="str">
            <v>Desa</v>
          </cell>
          <cell r="AZ14" t="str">
            <v>Desa</v>
          </cell>
          <cell r="BA14" t="str">
            <v>Kel.</v>
          </cell>
          <cell r="BE14" t="str">
            <v>Desa</v>
          </cell>
          <cell r="BG14" t="str">
            <v>Desa</v>
          </cell>
          <cell r="BI14" t="str">
            <v>Desa</v>
          </cell>
          <cell r="BJ14" t="str">
            <v>Desa</v>
          </cell>
          <cell r="BK14" t="str">
            <v>Kel.</v>
          </cell>
          <cell r="BM14" t="str">
            <v>Desa</v>
          </cell>
          <cell r="BO14" t="str">
            <v>Desa</v>
          </cell>
          <cell r="BQ14" t="str">
            <v>Desa</v>
          </cell>
          <cell r="BR14" t="str">
            <v>Desa</v>
          </cell>
          <cell r="BS14" t="str">
            <v>Kel.</v>
          </cell>
          <cell r="BT14" t="str">
            <v>Desa</v>
          </cell>
          <cell r="CO14" t="str">
            <v>Desa</v>
          </cell>
          <cell r="CR14" t="str">
            <v>Desa</v>
          </cell>
          <cell r="CY14" t="str">
            <v>Kel.</v>
          </cell>
          <cell r="DC14" t="str">
            <v>Desa</v>
          </cell>
          <cell r="DD14" t="str">
            <v>Desa</v>
          </cell>
          <cell r="DE14" t="str">
            <v>Desa</v>
          </cell>
          <cell r="DI14" t="str">
            <v>Desa</v>
          </cell>
          <cell r="DL14" t="str">
            <v>Desa</v>
          </cell>
          <cell r="DM14" t="str">
            <v>Desa</v>
          </cell>
          <cell r="DN14" t="str">
            <v>Desa</v>
          </cell>
          <cell r="DO14" t="str">
            <v>Desa</v>
          </cell>
          <cell r="DP14" t="str">
            <v>Desa</v>
          </cell>
          <cell r="DS14" t="str">
            <v>Desa</v>
          </cell>
          <cell r="DW14" t="str">
            <v>Desa</v>
          </cell>
          <cell r="DX14" t="str">
            <v>Desa</v>
          </cell>
          <cell r="EA14" t="str">
            <v>Kel.</v>
          </cell>
        </row>
        <row r="15">
          <cell r="W15" t="str">
            <v>Kel.</v>
          </cell>
          <cell r="X15" t="str">
            <v>Desa</v>
          </cell>
          <cell r="Y15" t="str">
            <v>Desa</v>
          </cell>
          <cell r="AA15" t="str">
            <v>Desa</v>
          </cell>
          <cell r="AB15" t="str">
            <v>Desa</v>
          </cell>
          <cell r="AC15" t="str">
            <v>Desa</v>
          </cell>
          <cell r="AN15" t="str">
            <v>Desa</v>
          </cell>
          <cell r="AO15" t="str">
            <v>Desa</v>
          </cell>
          <cell r="AQ15" t="str">
            <v>Kel.</v>
          </cell>
          <cell r="AT15" t="str">
            <v>Kel.</v>
          </cell>
          <cell r="AW15" t="str">
            <v>Desa</v>
          </cell>
          <cell r="AX15" t="str">
            <v>Desa</v>
          </cell>
          <cell r="AY15" t="str">
            <v>Desa</v>
          </cell>
          <cell r="AZ15" t="str">
            <v>Desa</v>
          </cell>
          <cell r="BA15" t="str">
            <v>Kel.</v>
          </cell>
          <cell r="BE15" t="str">
            <v>Desa</v>
          </cell>
          <cell r="BG15" t="str">
            <v>Desa</v>
          </cell>
          <cell r="BI15" t="str">
            <v>Desa</v>
          </cell>
          <cell r="BK15" t="str">
            <v>Kel.</v>
          </cell>
          <cell r="BM15" t="str">
            <v>Desa</v>
          </cell>
          <cell r="BO15" t="str">
            <v>Desa</v>
          </cell>
          <cell r="BQ15" t="str">
            <v>Desa</v>
          </cell>
          <cell r="BR15" t="str">
            <v>Desa</v>
          </cell>
          <cell r="BS15" t="str">
            <v>Kel.</v>
          </cell>
          <cell r="CO15" t="str">
            <v>Desa</v>
          </cell>
          <cell r="CY15" t="str">
            <v>Kel.</v>
          </cell>
          <cell r="DC15" t="str">
            <v>Kel.</v>
          </cell>
          <cell r="DD15" t="str">
            <v>Desa</v>
          </cell>
          <cell r="DE15" t="str">
            <v>Desa</v>
          </cell>
          <cell r="DI15" t="str">
            <v>Desa</v>
          </cell>
          <cell r="DL15" t="str">
            <v>Kel.</v>
          </cell>
          <cell r="DM15" t="str">
            <v>Desa</v>
          </cell>
          <cell r="DN15" t="str">
            <v>Desa</v>
          </cell>
          <cell r="DO15" t="str">
            <v>Desa</v>
          </cell>
          <cell r="DP15" t="str">
            <v>Desa</v>
          </cell>
          <cell r="DS15" t="str">
            <v>Desa</v>
          </cell>
          <cell r="DW15" t="str">
            <v>Desa</v>
          </cell>
          <cell r="DX15" t="str">
            <v>Desa</v>
          </cell>
        </row>
        <row r="16">
          <cell r="W16" t="str">
            <v>Kel.</v>
          </cell>
          <cell r="Y16" t="str">
            <v>Desa</v>
          </cell>
          <cell r="AA16" t="str">
            <v>Desa</v>
          </cell>
          <cell r="AB16" t="str">
            <v>Desa</v>
          </cell>
          <cell r="AC16" t="str">
            <v>Desa</v>
          </cell>
          <cell r="AO16" t="str">
            <v>Desa</v>
          </cell>
          <cell r="AQ16" t="str">
            <v>Kel.</v>
          </cell>
          <cell r="AW16" t="str">
            <v>Desa</v>
          </cell>
          <cell r="AX16" t="str">
            <v>Desa</v>
          </cell>
          <cell r="AY16" t="str">
            <v>Desa</v>
          </cell>
          <cell r="AZ16" t="str">
            <v>Desa</v>
          </cell>
          <cell r="BE16" t="str">
            <v>Desa</v>
          </cell>
          <cell r="BI16" t="str">
            <v>Desa</v>
          </cell>
          <cell r="BK16" t="str">
            <v>Kel.</v>
          </cell>
          <cell r="BM16" t="str">
            <v>Desa</v>
          </cell>
          <cell r="BO16" t="str">
            <v>Desa</v>
          </cell>
          <cell r="BQ16" t="str">
            <v>Desa</v>
          </cell>
          <cell r="BR16" t="str">
            <v>Desa</v>
          </cell>
          <cell r="BS16" t="str">
            <v>Kel.</v>
          </cell>
          <cell r="CY16" t="str">
            <v>Kel.</v>
          </cell>
          <cell r="DC16" t="str">
            <v>Kel.</v>
          </cell>
          <cell r="DI16" t="str">
            <v>Desa</v>
          </cell>
          <cell r="DL16" t="str">
            <v>Desa</v>
          </cell>
          <cell r="DM16" t="str">
            <v>Desa</v>
          </cell>
          <cell r="DO16" t="str">
            <v>Desa</v>
          </cell>
          <cell r="DS16" t="str">
            <v>Desa</v>
          </cell>
          <cell r="DW16" t="str">
            <v>Desa</v>
          </cell>
          <cell r="DX16" t="str">
            <v>Desa</v>
          </cell>
        </row>
        <row r="17">
          <cell r="W17" t="str">
            <v>Kel.</v>
          </cell>
          <cell r="Y17" t="str">
            <v>Desa</v>
          </cell>
          <cell r="AB17" t="str">
            <v>Desa</v>
          </cell>
          <cell r="AC17" t="str">
            <v>Desa</v>
          </cell>
          <cell r="AQ17" t="str">
            <v>Kel.</v>
          </cell>
          <cell r="AW17" t="str">
            <v>Desa</v>
          </cell>
          <cell r="AX17" t="str">
            <v>Desa</v>
          </cell>
          <cell r="AY17" t="str">
            <v>Desa</v>
          </cell>
          <cell r="AZ17" t="str">
            <v>Desa</v>
          </cell>
          <cell r="BE17" t="str">
            <v>Desa</v>
          </cell>
          <cell r="BI17" t="str">
            <v>Desa</v>
          </cell>
          <cell r="BM17" t="str">
            <v>Desa</v>
          </cell>
          <cell r="BO17" t="str">
            <v>Desa</v>
          </cell>
          <cell r="BQ17" t="str">
            <v>Desa</v>
          </cell>
          <cell r="BR17" t="str">
            <v>Desa</v>
          </cell>
          <cell r="BS17" t="str">
            <v>Kel.</v>
          </cell>
          <cell r="CY17" t="str">
            <v>Kel.</v>
          </cell>
          <cell r="DC17" t="str">
            <v>Kel.</v>
          </cell>
          <cell r="DI17" t="str">
            <v>Desa</v>
          </cell>
          <cell r="DL17" t="str">
            <v>Desa</v>
          </cell>
          <cell r="DM17" t="str">
            <v>Desa</v>
          </cell>
          <cell r="DO17" t="str">
            <v>Desa</v>
          </cell>
          <cell r="DS17" t="str">
            <v>Desa</v>
          </cell>
          <cell r="DW17" t="str">
            <v>Desa</v>
          </cell>
          <cell r="DX17" t="str">
            <v>Desa</v>
          </cell>
        </row>
        <row r="18">
          <cell r="Y18" t="str">
            <v>Desa</v>
          </cell>
          <cell r="AB18" t="str">
            <v>Desa</v>
          </cell>
          <cell r="AC18" t="str">
            <v>Desa</v>
          </cell>
          <cell r="AQ18" t="str">
            <v>Kel.</v>
          </cell>
          <cell r="AW18" t="str">
            <v>Desa</v>
          </cell>
          <cell r="AY18" t="str">
            <v>Desa</v>
          </cell>
          <cell r="AZ18" t="str">
            <v>Desa</v>
          </cell>
          <cell r="BE18" t="str">
            <v>Desa</v>
          </cell>
          <cell r="BI18" t="str">
            <v>Desa</v>
          </cell>
          <cell r="BO18" t="str">
            <v>Desa</v>
          </cell>
          <cell r="BQ18" t="str">
            <v>Desa</v>
          </cell>
          <cell r="BS18" t="str">
            <v>Kel.</v>
          </cell>
          <cell r="CY18" t="str">
            <v>Kel.</v>
          </cell>
          <cell r="DM18" t="str">
            <v>Desa</v>
          </cell>
          <cell r="DS18" t="str">
            <v>Desa</v>
          </cell>
          <cell r="DX18" t="str">
            <v>Desa</v>
          </cell>
        </row>
        <row r="19">
          <cell r="Y19" t="str">
            <v>Desa</v>
          </cell>
          <cell r="AB19" t="str">
            <v>Kel.</v>
          </cell>
          <cell r="AC19" t="str">
            <v>Desa</v>
          </cell>
          <cell r="AW19" t="str">
            <v>Desa</v>
          </cell>
          <cell r="AZ19" t="str">
            <v>Desa</v>
          </cell>
          <cell r="DS19" t="str">
            <v>Desa</v>
          </cell>
        </row>
        <row r="20">
          <cell r="Y20" t="str">
            <v>Desa</v>
          </cell>
          <cell r="AW20" t="str">
            <v>Desa</v>
          </cell>
          <cell r="BI20" t="str">
            <v>Desa</v>
          </cell>
          <cell r="BQ20" t="str">
            <v>Desa</v>
          </cell>
          <cell r="DS20" t="str">
            <v>Desa</v>
          </cell>
        </row>
        <row r="21">
          <cell r="Y21" t="str">
            <v>Desa</v>
          </cell>
          <cell r="AW21" t="str">
            <v>Desa</v>
          </cell>
          <cell r="BI21" t="str">
            <v>Desa</v>
          </cell>
          <cell r="DS21" t="str">
            <v>Desa</v>
          </cell>
        </row>
        <row r="22">
          <cell r="Y22" t="str">
            <v>Desa</v>
          </cell>
          <cell r="BI22" t="str">
            <v>Desa</v>
          </cell>
        </row>
        <row r="23">
          <cell r="Y23" t="str">
            <v>Desa</v>
          </cell>
        </row>
        <row r="24">
          <cell r="Y24" t="str">
            <v>Desa</v>
          </cell>
        </row>
        <row r="25">
          <cell r="Y25" t="str">
            <v>Desa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.&amp;PT."/>
      <sheetName val="Pegawai Perkim"/>
      <sheetName val="Daftar Desa&amp;kel"/>
      <sheetName val="Desa&amp;Kel-Link"/>
      <sheetName val="CS"/>
      <sheetName val="konstruksi"/>
      <sheetName val="Data Paket Lalu"/>
      <sheetName val="Data Paket Lalu2"/>
    </sheetNames>
    <sheetDataSet>
      <sheetData sheetId="0">
        <row r="1">
          <cell r="O1" t="str">
            <v>No. KTP Direktur Komanditer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CB6E1-7AE7-4556-A12C-D6D87A3EBFB1}">
  <sheetPr codeName="Sheet2">
    <pageSetUpPr fitToPage="1"/>
  </sheetPr>
  <dimension ref="A1:T396"/>
  <sheetViews>
    <sheetView showGridLines="0" tabSelected="1" zoomScale="102" zoomScaleNormal="130" workbookViewId="0">
      <pane ySplit="2" topLeftCell="A3" activePane="bottomLeft" state="frozen"/>
      <selection pane="bottomLeft" activeCell="H396" sqref="H3:H396"/>
    </sheetView>
  </sheetViews>
  <sheetFormatPr defaultColWidth="9.33203125" defaultRowHeight="13.2" x14ac:dyDescent="0.25"/>
  <cols>
    <col min="1" max="1" width="5.6640625" customWidth="1"/>
    <col min="2" max="2" width="19.21875" bestFit="1" customWidth="1"/>
    <col min="3" max="3" width="17.21875" bestFit="1" customWidth="1"/>
    <col min="4" max="4" width="14.44140625" bestFit="1" customWidth="1"/>
    <col min="5" max="5" width="24.88671875" bestFit="1" customWidth="1"/>
    <col min="6" max="6" width="14.5546875" bestFit="1" customWidth="1"/>
    <col min="7" max="7" width="9.44140625" bestFit="1" customWidth="1"/>
    <col min="8" max="8" width="11" customWidth="1"/>
    <col min="9" max="9" width="16.77734375" customWidth="1"/>
    <col min="10" max="10" width="10.88671875" customWidth="1"/>
    <col min="11" max="11" width="22" customWidth="1"/>
    <col min="12" max="12" width="5.5546875" customWidth="1"/>
  </cols>
  <sheetData>
    <row r="1" spans="1:12" x14ac:dyDescent="0.25">
      <c r="A1" s="8"/>
      <c r="B1" s="2"/>
      <c r="C1" s="1" t="s">
        <v>437</v>
      </c>
      <c r="D1" s="1"/>
      <c r="E1" s="1"/>
      <c r="F1" s="10" t="s">
        <v>432</v>
      </c>
      <c r="G1" s="11"/>
      <c r="H1" s="16" t="s">
        <v>5</v>
      </c>
      <c r="I1" s="1" t="s">
        <v>434</v>
      </c>
      <c r="J1" s="1"/>
    </row>
    <row r="2" spans="1:12" ht="26.4" x14ac:dyDescent="0.25">
      <c r="A2" s="9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433</v>
      </c>
      <c r="G2" s="4">
        <v>2022</v>
      </c>
      <c r="H2" s="16"/>
      <c r="I2" s="4" t="s">
        <v>435</v>
      </c>
      <c r="J2" s="4" t="s">
        <v>436</v>
      </c>
    </row>
    <row r="3" spans="1:12" x14ac:dyDescent="0.25">
      <c r="A3" s="3">
        <v>1</v>
      </c>
      <c r="B3" s="12" t="s">
        <v>6</v>
      </c>
      <c r="C3" s="12" t="s">
        <v>7</v>
      </c>
      <c r="D3" s="12" t="s">
        <v>8</v>
      </c>
      <c r="E3" s="3" t="s">
        <v>9</v>
      </c>
      <c r="F3" s="6">
        <v>615.59</v>
      </c>
      <c r="G3" s="6">
        <v>1498.08</v>
      </c>
      <c r="H3" s="22">
        <v>11.95</v>
      </c>
      <c r="I3" s="18">
        <v>11.824007</v>
      </c>
      <c r="J3" s="18">
        <v>11.674199</v>
      </c>
      <c r="L3" t="str">
        <f ca="1">IFERROR(INDEX('[1]Desa&amp;Kelurahan'!$Q$4:$EC$25,MATCH(E3,INDIRECT(SUBSTITUTE(SUBSTITUTE(D3," ","_"),"'","9")),0),MATCH(SUBSTITUTE(SUBSTITUTE(D3," ","_"),"'","9"),'[1]Desa&amp;Kelurahan'!$Q$3:$EC$3,0)),"")</f>
        <v/>
      </c>
    </row>
    <row r="4" spans="1:12" x14ac:dyDescent="0.25">
      <c r="A4" s="3">
        <v>2</v>
      </c>
      <c r="B4" s="14"/>
      <c r="C4" s="14"/>
      <c r="D4" s="13"/>
      <c r="E4" s="3" t="s">
        <v>10</v>
      </c>
      <c r="F4" s="6">
        <v>644.34</v>
      </c>
      <c r="G4" s="6">
        <v>0</v>
      </c>
      <c r="H4" s="23"/>
      <c r="I4" s="19"/>
      <c r="J4" s="19"/>
      <c r="L4" t="str">
        <f ca="1">IFERROR(INDEX('[1]Desa&amp;Kelurahan'!$Q$4:$EC$25,MATCH(E4,INDIRECT(SUBSTITUTE(SUBSTITUTE(D4," ","_"),"'","9")),0),MATCH(SUBSTITUTE(SUBSTITUTE(D4," ","_"),"'","9"),'[1]Desa&amp;Kelurahan'!$Q$3:$EC$3,0)),"")</f>
        <v/>
      </c>
    </row>
    <row r="5" spans="1:12" x14ac:dyDescent="0.25">
      <c r="A5" s="3">
        <v>3</v>
      </c>
      <c r="B5" s="14"/>
      <c r="C5" s="13"/>
      <c r="D5" s="15" t="s">
        <v>11</v>
      </c>
      <c r="E5" s="3" t="s">
        <v>12</v>
      </c>
      <c r="F5" s="6">
        <v>2265.77</v>
      </c>
      <c r="G5" s="6">
        <v>237.64</v>
      </c>
      <c r="H5" s="24">
        <v>12.04</v>
      </c>
      <c r="I5" s="20">
        <v>11.813422999999998</v>
      </c>
      <c r="J5" s="20">
        <v>11.789658999999999</v>
      </c>
      <c r="L5" t="str">
        <f ca="1">IFERROR(INDEX('[1]Desa&amp;Kelurahan'!$Q$4:$EC$25,MATCH(E5,INDIRECT(SUBSTITUTE(SUBSTITUTE(D5," ","_"),"'","9")),0),MATCH(SUBSTITUTE(SUBSTITUTE(D5," ","_"),"'","9"),'[1]Desa&amp;Kelurahan'!$Q$3:$EC$3,0)),"")</f>
        <v/>
      </c>
    </row>
    <row r="6" spans="1:12" x14ac:dyDescent="0.25">
      <c r="A6" s="3">
        <v>4</v>
      </c>
      <c r="B6" s="14"/>
      <c r="C6" s="12" t="s">
        <v>13</v>
      </c>
      <c r="D6" s="12" t="s">
        <v>14</v>
      </c>
      <c r="E6" s="3" t="s">
        <v>15</v>
      </c>
      <c r="F6" s="6">
        <v>3176.33</v>
      </c>
      <c r="G6" s="6">
        <v>550.71</v>
      </c>
      <c r="H6" s="22">
        <v>13.3</v>
      </c>
      <c r="I6" s="18">
        <v>11.994513000000001</v>
      </c>
      <c r="J6" s="18">
        <v>11.822836000000001</v>
      </c>
      <c r="L6" t="str">
        <f ca="1">IFERROR(INDEX('[1]Desa&amp;Kelurahan'!$Q$4:$EC$25,MATCH(E6,INDIRECT(SUBSTITUTE(SUBSTITUTE(D6," ","_"),"'","9")),0),MATCH(SUBSTITUTE(SUBSTITUTE(D6," ","_"),"'","9"),'[1]Desa&amp;Kelurahan'!$Q$3:$EC$3,0)),"")</f>
        <v/>
      </c>
    </row>
    <row r="7" spans="1:12" x14ac:dyDescent="0.25">
      <c r="A7" s="3">
        <v>5</v>
      </c>
      <c r="B7" s="14"/>
      <c r="C7" s="14"/>
      <c r="D7" s="14"/>
      <c r="E7" s="3" t="s">
        <v>16</v>
      </c>
      <c r="F7" s="6">
        <v>5680.75</v>
      </c>
      <c r="G7" s="6">
        <v>1166.06</v>
      </c>
      <c r="H7" s="25"/>
      <c r="I7" s="21"/>
      <c r="J7" s="21"/>
      <c r="L7" t="str">
        <f ca="1">IFERROR(INDEX('[1]Desa&amp;Kelurahan'!$Q$4:$EC$25,MATCH(E7,INDIRECT(SUBSTITUTE(SUBSTITUTE(D7," ","_"),"'","9")),0),MATCH(SUBSTITUTE(SUBSTITUTE(D7," ","_"),"'","9"),'[1]Desa&amp;Kelurahan'!$Q$3:$EC$3,0)),"")</f>
        <v/>
      </c>
    </row>
    <row r="8" spans="1:12" x14ac:dyDescent="0.25">
      <c r="A8" s="3">
        <v>6</v>
      </c>
      <c r="B8" s="14"/>
      <c r="C8" s="14"/>
      <c r="D8" s="13"/>
      <c r="E8" s="3" t="s">
        <v>17</v>
      </c>
      <c r="F8" s="6">
        <v>4197.79</v>
      </c>
      <c r="G8" s="6">
        <v>0</v>
      </c>
      <c r="H8" s="23"/>
      <c r="I8" s="19"/>
      <c r="J8" s="19"/>
      <c r="L8" t="str">
        <f ca="1">IFERROR(INDEX('[1]Desa&amp;Kelurahan'!$Q$4:$EC$25,MATCH(E8,INDIRECT(SUBSTITUTE(SUBSTITUTE(D8," ","_"),"'","9")),0),MATCH(SUBSTITUTE(SUBSTITUTE(D8," ","_"),"'","9"),'[1]Desa&amp;Kelurahan'!$Q$3:$EC$3,0)),"")</f>
        <v/>
      </c>
    </row>
    <row r="9" spans="1:12" x14ac:dyDescent="0.25">
      <c r="A9" s="3">
        <v>7</v>
      </c>
      <c r="B9" s="14"/>
      <c r="C9" s="14"/>
      <c r="D9" s="12" t="s">
        <v>18</v>
      </c>
      <c r="E9" s="17" t="s">
        <v>19</v>
      </c>
      <c r="F9" s="6">
        <v>3158.65</v>
      </c>
      <c r="G9" s="6">
        <v>0</v>
      </c>
      <c r="H9" s="22">
        <v>12.84</v>
      </c>
      <c r="I9" s="18">
        <v>12.297522000000001</v>
      </c>
      <c r="J9" s="18">
        <v>12.297522000000001</v>
      </c>
      <c r="L9" t="str">
        <f ca="1">IFERROR(INDEX('[1]Desa&amp;Kelurahan'!$Q$4:$EC$25,MATCH(E9,INDIRECT(SUBSTITUTE(SUBSTITUTE(D9," ","_"),"'","9")),0),MATCH(SUBSTITUTE(SUBSTITUTE(D9," ","_"),"'","9"),'[1]Desa&amp;Kelurahan'!$Q$3:$EC$3,0)),"")</f>
        <v/>
      </c>
    </row>
    <row r="10" spans="1:12" x14ac:dyDescent="0.25">
      <c r="A10" s="3">
        <v>8</v>
      </c>
      <c r="B10" s="14"/>
      <c r="C10" s="14"/>
      <c r="D10" s="14"/>
      <c r="E10" s="17" t="s">
        <v>18</v>
      </c>
      <c r="F10" s="6">
        <v>0</v>
      </c>
      <c r="G10" s="6">
        <v>0</v>
      </c>
      <c r="H10" s="25"/>
      <c r="I10" s="21"/>
      <c r="J10" s="21"/>
      <c r="L10" t="str">
        <f ca="1">IFERROR(INDEX('[1]Desa&amp;Kelurahan'!$Q$4:$EC$25,MATCH(E10,INDIRECT(SUBSTITUTE(SUBSTITUTE(D10," ","_"),"'","9")),0),MATCH(SUBSTITUTE(SUBSTITUTE(D10," ","_"),"'","9"),'[1]Desa&amp;Kelurahan'!$Q$3:$EC$3,0)),"")</f>
        <v/>
      </c>
    </row>
    <row r="11" spans="1:12" x14ac:dyDescent="0.25">
      <c r="A11" s="3">
        <v>9</v>
      </c>
      <c r="B11" s="14"/>
      <c r="C11" s="14"/>
      <c r="D11" s="14"/>
      <c r="E11" s="17" t="s">
        <v>20</v>
      </c>
      <c r="F11" s="6">
        <v>2250.5300000000002</v>
      </c>
      <c r="G11" s="6">
        <v>0</v>
      </c>
      <c r="H11" s="25"/>
      <c r="I11" s="21"/>
      <c r="J11" s="21"/>
      <c r="L11" t="str">
        <f ca="1">IFERROR(INDEX('[1]Desa&amp;Kelurahan'!$Q$4:$EC$25,MATCH(E11,INDIRECT(SUBSTITUTE(SUBSTITUTE(D11," ","_"),"'","9")),0),MATCH(SUBSTITUTE(SUBSTITUTE(D11," ","_"),"'","9"),'[1]Desa&amp;Kelurahan'!$Q$3:$EC$3,0)),"")</f>
        <v/>
      </c>
    </row>
    <row r="12" spans="1:12" x14ac:dyDescent="0.25">
      <c r="A12" s="3">
        <v>10</v>
      </c>
      <c r="B12" s="14"/>
      <c r="C12" s="14"/>
      <c r="D12" s="14"/>
      <c r="E12" s="17" t="s">
        <v>21</v>
      </c>
      <c r="F12" s="6">
        <v>0</v>
      </c>
      <c r="G12" s="6">
        <v>0</v>
      </c>
      <c r="H12" s="25"/>
      <c r="I12" s="21"/>
      <c r="J12" s="21"/>
      <c r="L12" t="str">
        <f ca="1">IFERROR(INDEX('[1]Desa&amp;Kelurahan'!$Q$4:$EC$25,MATCH(E12,INDIRECT(SUBSTITUTE(SUBSTITUTE(D12," ","_"),"'","9")),0),MATCH(SUBSTITUTE(SUBSTITUTE(D12," ","_"),"'","9"),'[1]Desa&amp;Kelurahan'!$Q$3:$EC$3,0)),"")</f>
        <v/>
      </c>
    </row>
    <row r="13" spans="1:12" x14ac:dyDescent="0.25">
      <c r="A13" s="3">
        <v>11</v>
      </c>
      <c r="B13" s="14"/>
      <c r="C13" s="14"/>
      <c r="D13" s="13"/>
      <c r="E13" s="17" t="s">
        <v>22</v>
      </c>
      <c r="F13" s="6">
        <v>15.6</v>
      </c>
      <c r="G13" s="6">
        <v>0</v>
      </c>
      <c r="H13" s="23"/>
      <c r="I13" s="19"/>
      <c r="J13" s="19"/>
      <c r="L13" t="str">
        <f ca="1">IFERROR(INDEX('[1]Desa&amp;Kelurahan'!$Q$4:$EC$25,MATCH(E13,INDIRECT(SUBSTITUTE(SUBSTITUTE(D13," ","_"),"'","9")),0),MATCH(SUBSTITUTE(SUBSTITUTE(D13," ","_"),"'","9"),'[1]Desa&amp;Kelurahan'!$Q$3:$EC$3,0)),"")</f>
        <v/>
      </c>
    </row>
    <row r="14" spans="1:12" x14ac:dyDescent="0.25">
      <c r="A14" s="3">
        <v>12</v>
      </c>
      <c r="B14" s="14"/>
      <c r="C14" s="14"/>
      <c r="D14" s="12" t="s">
        <v>23</v>
      </c>
      <c r="E14" s="17" t="s">
        <v>23</v>
      </c>
      <c r="F14" s="6">
        <v>2629.35</v>
      </c>
      <c r="G14" s="6">
        <v>0</v>
      </c>
      <c r="H14" s="22">
        <v>14.59</v>
      </c>
      <c r="I14" s="18">
        <v>14.327064999999999</v>
      </c>
      <c r="J14" s="18">
        <v>14.327064999999999</v>
      </c>
      <c r="L14" t="str">
        <f ca="1">IFERROR(INDEX('[1]Desa&amp;Kelurahan'!$Q$4:$EC$25,MATCH(E14,INDIRECT(SUBSTITUTE(SUBSTITUTE(D14," ","_"),"'","9")),0),MATCH(SUBSTITUTE(SUBSTITUTE(D14," ","_"),"'","9"),'[1]Desa&amp;Kelurahan'!$Q$3:$EC$3,0)),"")</f>
        <v/>
      </c>
    </row>
    <row r="15" spans="1:12" ht="13.2" hidden="1" customHeight="1" x14ac:dyDescent="0.25">
      <c r="A15" s="3">
        <v>13</v>
      </c>
      <c r="B15" s="14"/>
      <c r="C15" s="14"/>
      <c r="D15" s="14"/>
      <c r="E15" s="17"/>
      <c r="F15" s="6">
        <v>0</v>
      </c>
      <c r="G15" s="6">
        <v>0</v>
      </c>
      <c r="H15" s="25"/>
      <c r="I15" s="21"/>
      <c r="J15" s="21"/>
      <c r="L15" t="str">
        <f ca="1">IFERROR(INDEX('[1]Desa&amp;Kelurahan'!$Q$4:$EC$25,MATCH(E15,INDIRECT(SUBSTITUTE(SUBSTITUTE(D15," ","_"),"'","9")),0),MATCH(SUBSTITUTE(SUBSTITUTE(D15," ","_"),"'","9"),'[1]Desa&amp;Kelurahan'!$Q$3:$EC$3,0)),"")</f>
        <v/>
      </c>
    </row>
    <row r="16" spans="1:12" ht="13.2" hidden="1" customHeight="1" x14ac:dyDescent="0.25">
      <c r="A16" s="3">
        <v>13</v>
      </c>
      <c r="B16" s="14"/>
      <c r="C16" s="14"/>
      <c r="D16" s="13"/>
      <c r="E16" s="17"/>
      <c r="F16" s="6">
        <v>0</v>
      </c>
      <c r="G16" s="6">
        <v>0</v>
      </c>
      <c r="H16" s="23"/>
      <c r="I16" s="19"/>
      <c r="J16" s="19"/>
      <c r="L16" t="str">
        <f ca="1">IFERROR(INDEX('[1]Desa&amp;Kelurahan'!$Q$4:$EC$25,MATCH(E16,INDIRECT(SUBSTITUTE(SUBSTITUTE(D16," ","_"),"'","9")),0),MATCH(SUBSTITUTE(SUBSTITUTE(D16," ","_"),"'","9"),'[1]Desa&amp;Kelurahan'!$Q$3:$EC$3,0)),"")</f>
        <v/>
      </c>
    </row>
    <row r="17" spans="1:12" x14ac:dyDescent="0.25">
      <c r="A17" s="3">
        <v>13</v>
      </c>
      <c r="B17" s="14"/>
      <c r="C17" s="14"/>
      <c r="D17" s="12" t="s">
        <v>25</v>
      </c>
      <c r="E17" s="17" t="s">
        <v>26</v>
      </c>
      <c r="F17" s="6">
        <v>2505.6999999999998</v>
      </c>
      <c r="G17" s="6">
        <v>2071.75</v>
      </c>
      <c r="H17" s="22">
        <v>12.36</v>
      </c>
      <c r="I17" s="18">
        <v>11.893224999999999</v>
      </c>
      <c r="J17" s="18">
        <v>11.62303</v>
      </c>
      <c r="L17" t="str">
        <f ca="1">IFERROR(INDEX('[1]Desa&amp;Kelurahan'!$Q$4:$EC$25,MATCH(E17,INDIRECT(SUBSTITUTE(SUBSTITUTE(D17," ","_"),"'","9")),0),MATCH(SUBSTITUTE(SUBSTITUTE(D17," ","_"),"'","9"),'[1]Desa&amp;Kelurahan'!$Q$3:$EC$3,0)),"")</f>
        <v/>
      </c>
    </row>
    <row r="18" spans="1:12" x14ac:dyDescent="0.25">
      <c r="A18" s="3">
        <v>14</v>
      </c>
      <c r="B18" s="14"/>
      <c r="C18" s="14"/>
      <c r="D18" s="14"/>
      <c r="E18" s="17" t="s">
        <v>27</v>
      </c>
      <c r="F18" s="6">
        <v>619.70000000000005</v>
      </c>
      <c r="G18" s="6">
        <v>0</v>
      </c>
      <c r="H18" s="25"/>
      <c r="I18" s="21"/>
      <c r="J18" s="21"/>
      <c r="L18" t="str">
        <f ca="1">IFERROR(INDEX('[1]Desa&amp;Kelurahan'!$Q$4:$EC$25,MATCH(E18,INDIRECT(SUBSTITUTE(SUBSTITUTE(D18," ","_"),"'","9")),0),MATCH(SUBSTITUTE(SUBSTITUTE(D18," ","_"),"'","9"),'[1]Desa&amp;Kelurahan'!$Q$3:$EC$3,0)),"")</f>
        <v/>
      </c>
    </row>
    <row r="19" spans="1:12" x14ac:dyDescent="0.25">
      <c r="A19" s="3">
        <v>15</v>
      </c>
      <c r="B19" s="14"/>
      <c r="C19" s="14"/>
      <c r="D19" s="13"/>
      <c r="E19" s="17" t="s">
        <v>28</v>
      </c>
      <c r="F19" s="6">
        <v>1542.35</v>
      </c>
      <c r="G19" s="6">
        <v>630.20000000000005</v>
      </c>
      <c r="H19" s="23"/>
      <c r="I19" s="19"/>
      <c r="J19" s="19"/>
      <c r="L19" t="str">
        <f ca="1">IFERROR(INDEX('[1]Desa&amp;Kelurahan'!$Q$4:$EC$25,MATCH(E19,INDIRECT(SUBSTITUTE(SUBSTITUTE(D19," ","_"),"'","9")),0),MATCH(SUBSTITUTE(SUBSTITUTE(D19," ","_"),"'","9"),'[1]Desa&amp;Kelurahan'!$Q$3:$EC$3,0)),"")</f>
        <v/>
      </c>
    </row>
    <row r="20" spans="1:12" x14ac:dyDescent="0.25">
      <c r="A20" s="3">
        <v>16</v>
      </c>
      <c r="B20" s="14"/>
      <c r="C20" s="14"/>
      <c r="D20" s="12" t="s">
        <v>29</v>
      </c>
      <c r="E20" s="17" t="s">
        <v>30</v>
      </c>
      <c r="F20" s="6">
        <v>1894.92</v>
      </c>
      <c r="G20" s="6">
        <v>1208.8800000000001</v>
      </c>
      <c r="H20" s="22">
        <v>10.23</v>
      </c>
      <c r="I20" s="18">
        <v>9.9511430000000001</v>
      </c>
      <c r="J20" s="18">
        <v>9.8302549999999993</v>
      </c>
      <c r="L20" t="str">
        <f ca="1">IFERROR(INDEX('[1]Desa&amp;Kelurahan'!$Q$4:$EC$25,MATCH(E20,INDIRECT(SUBSTITUTE(SUBSTITUTE(D20," ","_"),"'","9")),0),MATCH(SUBSTITUTE(SUBSTITUTE(D20," ","_"),"'","9"),'[1]Desa&amp;Kelurahan'!$Q$3:$EC$3,0)),"")</f>
        <v/>
      </c>
    </row>
    <row r="21" spans="1:12" x14ac:dyDescent="0.25">
      <c r="A21" s="3">
        <v>17</v>
      </c>
      <c r="B21" s="14"/>
      <c r="C21" s="14"/>
      <c r="D21" s="14"/>
      <c r="E21" s="17" t="s">
        <v>31</v>
      </c>
      <c r="F21" s="6">
        <v>893.65</v>
      </c>
      <c r="G21" s="6">
        <v>0</v>
      </c>
      <c r="H21" s="25"/>
      <c r="I21" s="21"/>
      <c r="J21" s="21"/>
      <c r="L21" t="str">
        <f ca="1">IFERROR(INDEX('[1]Desa&amp;Kelurahan'!$Q$4:$EC$25,MATCH(E21,INDIRECT(SUBSTITUTE(SUBSTITUTE(D21," ","_"),"'","9")),0),MATCH(SUBSTITUTE(SUBSTITUTE(D21," ","_"),"'","9"),'[1]Desa&amp;Kelurahan'!$Q$3:$EC$3,0)),"")</f>
        <v/>
      </c>
    </row>
    <row r="22" spans="1:12" x14ac:dyDescent="0.25">
      <c r="A22" s="3">
        <v>18</v>
      </c>
      <c r="B22" s="14"/>
      <c r="C22" s="14"/>
      <c r="D22" s="13"/>
      <c r="E22" s="17" t="s">
        <v>32</v>
      </c>
      <c r="F22" s="6">
        <v>0</v>
      </c>
      <c r="G22" s="6">
        <v>0</v>
      </c>
      <c r="H22" s="23"/>
      <c r="I22" s="19"/>
      <c r="J22" s="19"/>
      <c r="L22" t="str">
        <f ca="1">IFERROR(INDEX('[1]Desa&amp;Kelurahan'!$Q$4:$EC$25,MATCH(E22,INDIRECT(SUBSTITUTE(SUBSTITUTE(D22," ","_"),"'","9")),0),MATCH(SUBSTITUTE(SUBSTITUTE(D22," ","_"),"'","9"),'[1]Desa&amp;Kelurahan'!$Q$3:$EC$3,0)),"")</f>
        <v/>
      </c>
    </row>
    <row r="23" spans="1:12" x14ac:dyDescent="0.25">
      <c r="A23" s="3">
        <v>19</v>
      </c>
      <c r="B23" s="14"/>
      <c r="C23" s="14"/>
      <c r="D23" s="12" t="s">
        <v>33</v>
      </c>
      <c r="E23" s="17" t="s">
        <v>34</v>
      </c>
      <c r="F23" s="6">
        <v>1600.98</v>
      </c>
      <c r="G23" s="6">
        <v>0</v>
      </c>
      <c r="H23" s="24">
        <v>11.15</v>
      </c>
      <c r="I23" s="20">
        <v>10.989902000000001</v>
      </c>
      <c r="J23" s="20">
        <v>10.989902000000001</v>
      </c>
      <c r="L23" t="str">
        <f ca="1">IFERROR(INDEX('[1]Desa&amp;Kelurahan'!$Q$4:$EC$25,MATCH(E23,INDIRECT(SUBSTITUTE(SUBSTITUTE(D23," ","_"),"'","9")),0),MATCH(SUBSTITUTE(SUBSTITUTE(D23," ","_"),"'","9"),'[1]Desa&amp;Kelurahan'!$Q$3:$EC$3,0)),"")</f>
        <v/>
      </c>
    </row>
    <row r="24" spans="1:12" x14ac:dyDescent="0.25">
      <c r="A24" s="3">
        <v>20</v>
      </c>
      <c r="B24" s="14"/>
      <c r="C24" s="13"/>
      <c r="D24" s="13"/>
      <c r="E24" s="17" t="s">
        <v>35</v>
      </c>
      <c r="F24" s="6">
        <v>0</v>
      </c>
      <c r="G24" s="6">
        <v>0</v>
      </c>
      <c r="H24" s="24">
        <v>14.99</v>
      </c>
      <c r="I24" s="20">
        <v>14.99</v>
      </c>
      <c r="J24" s="20">
        <v>14.99</v>
      </c>
      <c r="L24" t="str">
        <f ca="1">IFERROR(INDEX('[1]Desa&amp;Kelurahan'!$Q$4:$EC$25,MATCH(E24,INDIRECT(SUBSTITUTE(SUBSTITUTE(D24," ","_"),"'","9")),0),MATCH(SUBSTITUTE(SUBSTITUTE(D24," ","_"),"'","9"),'[1]Desa&amp;Kelurahan'!$Q$3:$EC$3,0)),"")</f>
        <v/>
      </c>
    </row>
    <row r="25" spans="1:12" x14ac:dyDescent="0.25">
      <c r="A25" s="3">
        <v>21</v>
      </c>
      <c r="B25" s="14"/>
      <c r="C25" s="12" t="s">
        <v>36</v>
      </c>
      <c r="D25" s="15" t="s">
        <v>37</v>
      </c>
      <c r="E25" s="17" t="s">
        <v>38</v>
      </c>
      <c r="F25" s="6">
        <v>1890.27</v>
      </c>
      <c r="G25" s="6">
        <v>532.70000000000005</v>
      </c>
      <c r="H25" s="24">
        <v>13.53</v>
      </c>
      <c r="I25" s="20">
        <v>13.340973</v>
      </c>
      <c r="J25" s="20">
        <v>13.287703</v>
      </c>
      <c r="L25" t="str">
        <f ca="1">IFERROR(INDEX('[1]Desa&amp;Kelurahan'!$Q$4:$EC$25,MATCH(E25,INDIRECT(SUBSTITUTE(SUBSTITUTE(D25," ","_"),"'","9")),0),MATCH(SUBSTITUTE(SUBSTITUTE(D25," ","_"),"'","9"),'[1]Desa&amp;Kelurahan'!$Q$3:$EC$3,0)),"")</f>
        <v/>
      </c>
    </row>
    <row r="26" spans="1:12" x14ac:dyDescent="0.25">
      <c r="A26" s="3">
        <v>22</v>
      </c>
      <c r="B26" s="14"/>
      <c r="C26" s="14"/>
      <c r="D26" s="12" t="s">
        <v>39</v>
      </c>
      <c r="E26" s="17" t="s">
        <v>40</v>
      </c>
      <c r="F26" s="6">
        <v>7307.21</v>
      </c>
      <c r="G26" s="6">
        <v>0</v>
      </c>
      <c r="H26" s="24">
        <v>12.78</v>
      </c>
      <c r="I26" s="20">
        <v>12.049278999999999</v>
      </c>
      <c r="J26" s="20">
        <v>12.049278999999999</v>
      </c>
      <c r="L26" t="str">
        <f ca="1">IFERROR(INDEX('[1]Desa&amp;Kelurahan'!$Q$4:$EC$25,MATCH(E26,INDIRECT(SUBSTITUTE(SUBSTITUTE(D26," ","_"),"'","9")),0),MATCH(SUBSTITUTE(SUBSTITUTE(D26," ","_"),"'","9"),'[1]Desa&amp;Kelurahan'!$Q$3:$EC$3,0)),"")</f>
        <v/>
      </c>
    </row>
    <row r="27" spans="1:12" x14ac:dyDescent="0.25">
      <c r="A27" s="3">
        <v>23</v>
      </c>
      <c r="B27" s="14"/>
      <c r="C27" s="14"/>
      <c r="D27" s="13"/>
      <c r="E27" s="17" t="s">
        <v>41</v>
      </c>
      <c r="F27" s="6">
        <v>3472.95</v>
      </c>
      <c r="G27" s="6">
        <v>0</v>
      </c>
      <c r="H27" s="24">
        <v>13.79</v>
      </c>
      <c r="I27" s="20">
        <v>13.442704999999998</v>
      </c>
      <c r="J27" s="20">
        <v>13.442704999999998</v>
      </c>
      <c r="L27" t="str">
        <f ca="1">IFERROR(INDEX('[1]Desa&amp;Kelurahan'!$Q$4:$EC$25,MATCH(E27,INDIRECT(SUBSTITUTE(SUBSTITUTE(D27," ","_"),"'","9")),0),MATCH(SUBSTITUTE(SUBSTITUTE(D27," ","_"),"'","9"),'[1]Desa&amp;Kelurahan'!$Q$3:$EC$3,0)),"")</f>
        <v/>
      </c>
    </row>
    <row r="28" spans="1:12" x14ac:dyDescent="0.25">
      <c r="A28" s="3">
        <v>24</v>
      </c>
      <c r="B28" s="14"/>
      <c r="C28" s="14"/>
      <c r="D28" s="15" t="s">
        <v>42</v>
      </c>
      <c r="E28" s="17" t="s">
        <v>43</v>
      </c>
      <c r="F28" s="6">
        <v>0</v>
      </c>
      <c r="G28" s="6">
        <v>0</v>
      </c>
      <c r="H28" s="24">
        <v>12.52</v>
      </c>
      <c r="I28" s="20">
        <v>12.52</v>
      </c>
      <c r="J28" s="20">
        <v>12.52</v>
      </c>
      <c r="L28" t="str">
        <f ca="1">IFERROR(INDEX('[1]Desa&amp;Kelurahan'!$Q$4:$EC$25,MATCH(E28,INDIRECT(SUBSTITUTE(SUBSTITUTE(D28," ","_"),"'","9")),0),MATCH(SUBSTITUTE(SUBSTITUTE(D28," ","_"),"'","9"),'[1]Desa&amp;Kelurahan'!$Q$3:$EC$3,0)),"")</f>
        <v/>
      </c>
    </row>
    <row r="29" spans="1:12" x14ac:dyDescent="0.25">
      <c r="A29" s="3">
        <v>25</v>
      </c>
      <c r="B29" s="14"/>
      <c r="C29" s="14"/>
      <c r="D29" s="12" t="s">
        <v>44</v>
      </c>
      <c r="E29" s="17" t="s">
        <v>45</v>
      </c>
      <c r="F29" s="6">
        <v>701.13</v>
      </c>
      <c r="G29" s="6">
        <v>0</v>
      </c>
      <c r="H29" s="24">
        <v>11.51</v>
      </c>
      <c r="I29" s="20">
        <v>11.439887000000001</v>
      </c>
      <c r="J29" s="20">
        <v>11.439887000000001</v>
      </c>
      <c r="L29" t="str">
        <f ca="1">IFERROR(INDEX('[1]Desa&amp;Kelurahan'!$Q$4:$EC$25,MATCH(E29,INDIRECT(SUBSTITUTE(SUBSTITUTE(D29," ","_"),"'","9")),0),MATCH(SUBSTITUTE(SUBSTITUTE(D29," ","_"),"'","9"),'[1]Desa&amp;Kelurahan'!$Q$3:$EC$3,0)),"")</f>
        <v/>
      </c>
    </row>
    <row r="30" spans="1:12" x14ac:dyDescent="0.25">
      <c r="A30" s="3">
        <v>26</v>
      </c>
      <c r="B30" s="14"/>
      <c r="C30" s="13"/>
      <c r="D30" s="13"/>
      <c r="E30" s="17" t="s">
        <v>46</v>
      </c>
      <c r="F30" s="6">
        <v>2262.31</v>
      </c>
      <c r="G30" s="6">
        <v>0</v>
      </c>
      <c r="H30" s="24">
        <v>13.94</v>
      </c>
      <c r="I30" s="20">
        <v>13.713768999999999</v>
      </c>
      <c r="J30" s="20">
        <v>13.713768999999999</v>
      </c>
      <c r="L30" t="str">
        <f ca="1">IFERROR(INDEX('[1]Desa&amp;Kelurahan'!$Q$4:$EC$25,MATCH(E30,INDIRECT(SUBSTITUTE(SUBSTITUTE(D30," ","_"),"'","9")),0),MATCH(SUBSTITUTE(SUBSTITUTE(D30," ","_"),"'","9"),'[1]Desa&amp;Kelurahan'!$Q$3:$EC$3,0)),"")</f>
        <v/>
      </c>
    </row>
    <row r="31" spans="1:12" x14ac:dyDescent="0.25">
      <c r="A31" s="3">
        <v>27</v>
      </c>
      <c r="B31" s="14"/>
      <c r="C31" s="12" t="s">
        <v>47</v>
      </c>
      <c r="D31" s="15" t="s">
        <v>48</v>
      </c>
      <c r="E31" s="17" t="s">
        <v>49</v>
      </c>
      <c r="F31" s="6">
        <v>6292.33</v>
      </c>
      <c r="G31" s="6">
        <v>2499.75</v>
      </c>
      <c r="H31" s="24">
        <v>14.99</v>
      </c>
      <c r="I31" s="20">
        <v>14.360767000000001</v>
      </c>
      <c r="J31" s="20">
        <v>14.110792000000002</v>
      </c>
      <c r="L31" t="str">
        <f ca="1">IFERROR(INDEX('[1]Desa&amp;Kelurahan'!$Q$4:$EC$25,MATCH(E31,INDIRECT(SUBSTITUTE(SUBSTITUTE(D31," ","_"),"'","9")),0),MATCH(SUBSTITUTE(SUBSTITUTE(D31," ","_"),"'","9"),'[1]Desa&amp;Kelurahan'!$Q$3:$EC$3,0)),"")</f>
        <v/>
      </c>
    </row>
    <row r="32" spans="1:12" x14ac:dyDescent="0.25">
      <c r="A32" s="3">
        <v>28</v>
      </c>
      <c r="B32" s="14"/>
      <c r="C32" s="13"/>
      <c r="D32" s="15" t="s">
        <v>50</v>
      </c>
      <c r="E32" s="17" t="s">
        <v>51</v>
      </c>
      <c r="F32" s="6">
        <v>0</v>
      </c>
      <c r="G32" s="6">
        <v>592.5</v>
      </c>
      <c r="H32" s="24">
        <v>14.2</v>
      </c>
      <c r="I32" s="20">
        <v>14.2</v>
      </c>
      <c r="J32" s="20">
        <v>14.140749999999999</v>
      </c>
      <c r="L32" t="str">
        <f ca="1">IFERROR(INDEX('[1]Desa&amp;Kelurahan'!$Q$4:$EC$25,MATCH(E32,INDIRECT(SUBSTITUTE(SUBSTITUTE(D32," ","_"),"'","9")),0),MATCH(SUBSTITUTE(SUBSTITUTE(D32," ","_"),"'","9"),'[1]Desa&amp;Kelurahan'!$Q$3:$EC$3,0)),"")</f>
        <v/>
      </c>
    </row>
    <row r="33" spans="1:12" x14ac:dyDescent="0.25">
      <c r="A33" s="3">
        <v>29</v>
      </c>
      <c r="B33" s="14"/>
      <c r="C33" s="12" t="s">
        <v>52</v>
      </c>
      <c r="D33" s="15" t="s">
        <v>53</v>
      </c>
      <c r="E33" s="17" t="s">
        <v>54</v>
      </c>
      <c r="F33" s="6">
        <v>0</v>
      </c>
      <c r="G33" s="6">
        <v>0</v>
      </c>
      <c r="H33" s="24">
        <v>12.73</v>
      </c>
      <c r="I33" s="20">
        <v>12.73</v>
      </c>
      <c r="J33" s="20">
        <v>12.73</v>
      </c>
      <c r="L33" t="str">
        <f ca="1">IFERROR(INDEX('[1]Desa&amp;Kelurahan'!$Q$4:$EC$25,MATCH(E33,INDIRECT(SUBSTITUTE(SUBSTITUTE(D33," ","_"),"'","9")),0),MATCH(SUBSTITUTE(SUBSTITUTE(D33," ","_"),"'","9"),'[1]Desa&amp;Kelurahan'!$Q$3:$EC$3,0)),"")</f>
        <v/>
      </c>
    </row>
    <row r="34" spans="1:12" x14ac:dyDescent="0.25">
      <c r="A34" s="3">
        <v>30</v>
      </c>
      <c r="B34" s="14"/>
      <c r="C34" s="14"/>
      <c r="D34" s="15" t="s">
        <v>55</v>
      </c>
      <c r="E34" s="17" t="s">
        <v>56</v>
      </c>
      <c r="F34" s="6">
        <v>2038.18</v>
      </c>
      <c r="G34" s="6">
        <v>1339.89</v>
      </c>
      <c r="H34" s="24">
        <v>11.64</v>
      </c>
      <c r="I34" s="20">
        <v>11.436182000000001</v>
      </c>
      <c r="J34" s="20">
        <v>11.302193000000001</v>
      </c>
      <c r="L34" t="str">
        <f ca="1">IFERROR(INDEX('[1]Desa&amp;Kelurahan'!$Q$4:$EC$25,MATCH(E34,INDIRECT(SUBSTITUTE(SUBSTITUTE(D34," ","_"),"'","9")),0),MATCH(SUBSTITUTE(SUBSTITUTE(D34," ","_"),"'","9"),'[1]Desa&amp;Kelurahan'!$Q$3:$EC$3,0)),"")</f>
        <v/>
      </c>
    </row>
    <row r="35" spans="1:12" x14ac:dyDescent="0.25">
      <c r="A35" s="3">
        <v>31</v>
      </c>
      <c r="B35" s="14"/>
      <c r="C35" s="14"/>
      <c r="D35" s="12" t="s">
        <v>57</v>
      </c>
      <c r="E35" s="17" t="s">
        <v>58</v>
      </c>
      <c r="F35" s="6">
        <v>136</v>
      </c>
      <c r="G35" s="6">
        <v>1748.2</v>
      </c>
      <c r="H35" s="24">
        <v>13.91</v>
      </c>
      <c r="I35" s="20">
        <v>13.8964</v>
      </c>
      <c r="J35" s="20">
        <v>13.721579999999999</v>
      </c>
      <c r="L35" t="str">
        <f ca="1">IFERROR(INDEX('[1]Desa&amp;Kelurahan'!$Q$4:$EC$25,MATCH(E35,INDIRECT(SUBSTITUTE(SUBSTITUTE(D35," ","_"),"'","9")),0),MATCH(SUBSTITUTE(SUBSTITUTE(D35," ","_"),"'","9"),'[1]Desa&amp;Kelurahan'!$Q$3:$EC$3,0)),"")</f>
        <v/>
      </c>
    </row>
    <row r="36" spans="1:12" x14ac:dyDescent="0.25">
      <c r="A36" s="3">
        <v>32</v>
      </c>
      <c r="B36" s="14"/>
      <c r="C36" s="13"/>
      <c r="D36" s="13"/>
      <c r="E36" s="17" t="s">
        <v>59</v>
      </c>
      <c r="F36" s="6">
        <v>3044.8</v>
      </c>
      <c r="G36" s="6">
        <v>0</v>
      </c>
      <c r="H36" s="24">
        <v>13.1</v>
      </c>
      <c r="I36" s="20">
        <v>12.79552</v>
      </c>
      <c r="J36" s="20">
        <v>12.79552</v>
      </c>
      <c r="L36" t="str">
        <f ca="1">IFERROR(INDEX('[1]Desa&amp;Kelurahan'!$Q$4:$EC$25,MATCH(E36,INDIRECT(SUBSTITUTE(SUBSTITUTE(D36," ","_"),"'","9")),0),MATCH(SUBSTITUTE(SUBSTITUTE(D36," ","_"),"'","9"),'[1]Desa&amp;Kelurahan'!$Q$3:$EC$3,0)),"")</f>
        <v/>
      </c>
    </row>
    <row r="37" spans="1:12" x14ac:dyDescent="0.25">
      <c r="A37" s="3">
        <v>33</v>
      </c>
      <c r="B37" s="14"/>
      <c r="C37" s="12" t="s">
        <v>60</v>
      </c>
      <c r="D37" s="15" t="s">
        <v>61</v>
      </c>
      <c r="E37" s="17" t="s">
        <v>62</v>
      </c>
      <c r="F37" s="6">
        <v>1034.58</v>
      </c>
      <c r="G37" s="6">
        <v>618.75</v>
      </c>
      <c r="H37" s="24">
        <v>13.78</v>
      </c>
      <c r="I37" s="20">
        <v>13.676542</v>
      </c>
      <c r="J37" s="20">
        <v>13.614666999999999</v>
      </c>
      <c r="L37" t="str">
        <f ca="1">IFERROR(INDEX('[1]Desa&amp;Kelurahan'!$Q$4:$EC$25,MATCH(E37,INDIRECT(SUBSTITUTE(SUBSTITUTE(D37," ","_"),"'","9")),0),MATCH(SUBSTITUTE(SUBSTITUTE(D37," ","_"),"'","9"),'[1]Desa&amp;Kelurahan'!$Q$3:$EC$3,0)),"")</f>
        <v/>
      </c>
    </row>
    <row r="38" spans="1:12" x14ac:dyDescent="0.25">
      <c r="A38" s="3">
        <v>34</v>
      </c>
      <c r="B38" s="14"/>
      <c r="C38" s="14"/>
      <c r="D38" s="15" t="s">
        <v>63</v>
      </c>
      <c r="E38" s="17" t="s">
        <v>64</v>
      </c>
      <c r="F38" s="6">
        <v>4659.83</v>
      </c>
      <c r="G38" s="6">
        <v>1219.31</v>
      </c>
      <c r="H38" s="24">
        <v>14.5</v>
      </c>
      <c r="I38" s="20">
        <v>14.034017</v>
      </c>
      <c r="J38" s="20">
        <v>13.912086</v>
      </c>
      <c r="L38" t="str">
        <f ca="1">IFERROR(INDEX('[1]Desa&amp;Kelurahan'!$Q$4:$EC$25,MATCH(E38,INDIRECT(SUBSTITUTE(SUBSTITUTE(D38," ","_"),"'","9")),0),MATCH(SUBSTITUTE(SUBSTITUTE(D38," ","_"),"'","9"),'[1]Desa&amp;Kelurahan'!$Q$3:$EC$3,0)),"")</f>
        <v/>
      </c>
    </row>
    <row r="39" spans="1:12" x14ac:dyDescent="0.25">
      <c r="A39" s="3">
        <v>35</v>
      </c>
      <c r="B39" s="14"/>
      <c r="C39" s="14"/>
      <c r="D39" s="15" t="s">
        <v>65</v>
      </c>
      <c r="E39" s="17" t="s">
        <v>66</v>
      </c>
      <c r="F39" s="6">
        <v>0</v>
      </c>
      <c r="G39" s="6">
        <v>0</v>
      </c>
      <c r="H39" s="24">
        <v>13.14</v>
      </c>
      <c r="I39" s="20">
        <v>13.14</v>
      </c>
      <c r="J39" s="20">
        <v>13.14</v>
      </c>
      <c r="L39" t="str">
        <f ca="1">IFERROR(INDEX('[1]Desa&amp;Kelurahan'!$Q$4:$EC$25,MATCH(E39,INDIRECT(SUBSTITUTE(SUBSTITUTE(D39," ","_"),"'","9")),0),MATCH(SUBSTITUTE(SUBSTITUTE(D39," ","_"),"'","9"),'[1]Desa&amp;Kelurahan'!$Q$3:$EC$3,0)),"")</f>
        <v/>
      </c>
    </row>
    <row r="40" spans="1:12" x14ac:dyDescent="0.25">
      <c r="A40" s="3">
        <v>36</v>
      </c>
      <c r="B40" s="14"/>
      <c r="C40" s="14"/>
      <c r="D40" s="15" t="s">
        <v>67</v>
      </c>
      <c r="E40" s="17" t="s">
        <v>68</v>
      </c>
      <c r="F40" s="6">
        <v>712.58</v>
      </c>
      <c r="G40" s="6">
        <v>1594.12</v>
      </c>
      <c r="H40" s="24">
        <v>12.6</v>
      </c>
      <c r="I40" s="20">
        <v>12.528741999999999</v>
      </c>
      <c r="J40" s="20">
        <v>12.36933</v>
      </c>
      <c r="L40" t="str">
        <f ca="1">IFERROR(INDEX('[1]Desa&amp;Kelurahan'!$Q$4:$EC$25,MATCH(E40,INDIRECT(SUBSTITUTE(SUBSTITUTE(D40," ","_"),"'","9")),0),MATCH(SUBSTITUTE(SUBSTITUTE(D40," ","_"),"'","9"),'[1]Desa&amp;Kelurahan'!$Q$3:$EC$3,0)),"")</f>
        <v/>
      </c>
    </row>
    <row r="41" spans="1:12" x14ac:dyDescent="0.25">
      <c r="A41" s="3">
        <v>37</v>
      </c>
      <c r="B41" s="14"/>
      <c r="C41" s="14"/>
      <c r="D41" s="15" t="s">
        <v>69</v>
      </c>
      <c r="E41" s="17" t="s">
        <v>70</v>
      </c>
      <c r="F41" s="6">
        <v>1269.0899999999999</v>
      </c>
      <c r="G41" s="6">
        <v>0</v>
      </c>
      <c r="H41" s="24">
        <v>10.4</v>
      </c>
      <c r="I41" s="20">
        <v>10.273091000000001</v>
      </c>
      <c r="J41" s="20">
        <v>10.273091000000001</v>
      </c>
      <c r="L41" t="str">
        <f ca="1">IFERROR(INDEX('[1]Desa&amp;Kelurahan'!$Q$4:$EC$25,MATCH(E41,INDIRECT(SUBSTITUTE(SUBSTITUTE(D41," ","_"),"'","9")),0),MATCH(SUBSTITUTE(SUBSTITUTE(D41," ","_"),"'","9"),'[1]Desa&amp;Kelurahan'!$Q$3:$EC$3,0)),"")</f>
        <v/>
      </c>
    </row>
    <row r="42" spans="1:12" x14ac:dyDescent="0.25">
      <c r="A42" s="3">
        <v>38</v>
      </c>
      <c r="B42" s="14"/>
      <c r="C42" s="14"/>
      <c r="D42" s="15" t="s">
        <v>71</v>
      </c>
      <c r="E42" s="17" t="s">
        <v>71</v>
      </c>
      <c r="F42" s="6">
        <v>1515.5</v>
      </c>
      <c r="G42" s="6">
        <v>2119.79</v>
      </c>
      <c r="H42" s="24">
        <v>13.2</v>
      </c>
      <c r="I42" s="20">
        <v>13.048449999999999</v>
      </c>
      <c r="J42" s="20">
        <v>12.836471</v>
      </c>
      <c r="L42" t="str">
        <f ca="1">IFERROR(INDEX('[1]Desa&amp;Kelurahan'!$Q$4:$EC$25,MATCH(E42,INDIRECT(SUBSTITUTE(SUBSTITUTE(D42," ","_"),"'","9")),0),MATCH(SUBSTITUTE(SUBSTITUTE(D42," ","_"),"'","9"),'[1]Desa&amp;Kelurahan'!$Q$3:$EC$3,0)),"")</f>
        <v/>
      </c>
    </row>
    <row r="43" spans="1:12" x14ac:dyDescent="0.25">
      <c r="A43" s="3">
        <v>39</v>
      </c>
      <c r="B43" s="14"/>
      <c r="C43" s="14"/>
      <c r="D43" s="15" t="s">
        <v>72</v>
      </c>
      <c r="E43" s="17" t="s">
        <v>73</v>
      </c>
      <c r="F43" s="6">
        <v>0</v>
      </c>
      <c r="G43" s="6">
        <v>1373.07</v>
      </c>
      <c r="H43" s="24">
        <v>14.4</v>
      </c>
      <c r="I43" s="20">
        <v>14.4</v>
      </c>
      <c r="J43" s="20">
        <v>14.262693000000001</v>
      </c>
      <c r="L43" t="str">
        <f ca="1">IFERROR(INDEX('[1]Desa&amp;Kelurahan'!$Q$4:$EC$25,MATCH(E43,INDIRECT(SUBSTITUTE(SUBSTITUTE(D43," ","_"),"'","9")),0),MATCH(SUBSTITUTE(SUBSTITUTE(D43," ","_"),"'","9"),'[1]Desa&amp;Kelurahan'!$Q$3:$EC$3,0)),"")</f>
        <v/>
      </c>
    </row>
    <row r="44" spans="1:12" x14ac:dyDescent="0.25">
      <c r="A44" s="3">
        <v>40</v>
      </c>
      <c r="B44" s="14"/>
      <c r="C44" s="14"/>
      <c r="D44" s="12" t="s">
        <v>74</v>
      </c>
      <c r="E44" s="17" t="s">
        <v>75</v>
      </c>
      <c r="F44" s="6">
        <v>0</v>
      </c>
      <c r="G44" s="6">
        <v>0</v>
      </c>
      <c r="H44" s="24">
        <v>10</v>
      </c>
      <c r="I44" s="20">
        <v>10</v>
      </c>
      <c r="J44" s="20">
        <v>10</v>
      </c>
      <c r="L44" t="str">
        <f ca="1">IFERROR(INDEX('[1]Desa&amp;Kelurahan'!$Q$4:$EC$25,MATCH(E44,INDIRECT(SUBSTITUTE(SUBSTITUTE(D44," ","_"),"'","9")),0),MATCH(SUBSTITUTE(SUBSTITUTE(D44," ","_"),"'","9"),'[1]Desa&amp;Kelurahan'!$Q$3:$EC$3,0)),"")</f>
        <v/>
      </c>
    </row>
    <row r="45" spans="1:12" x14ac:dyDescent="0.25">
      <c r="A45" s="3">
        <v>41</v>
      </c>
      <c r="B45" s="14"/>
      <c r="C45" s="14"/>
      <c r="D45" s="13"/>
      <c r="E45" s="17" t="s">
        <v>76</v>
      </c>
      <c r="F45" s="6">
        <v>849</v>
      </c>
      <c r="G45" s="6">
        <v>580.85</v>
      </c>
      <c r="H45" s="24">
        <v>12.3</v>
      </c>
      <c r="I45" s="20">
        <v>12.215100000000001</v>
      </c>
      <c r="J45" s="20">
        <v>12.157015000000001</v>
      </c>
      <c r="L45" t="str">
        <f ca="1">IFERROR(INDEX('[1]Desa&amp;Kelurahan'!$Q$4:$EC$25,MATCH(E45,INDIRECT(SUBSTITUTE(SUBSTITUTE(D45," ","_"),"'","9")),0),MATCH(SUBSTITUTE(SUBSTITUTE(D45," ","_"),"'","9"),'[1]Desa&amp;Kelurahan'!$Q$3:$EC$3,0)),"")</f>
        <v/>
      </c>
    </row>
    <row r="46" spans="1:12" x14ac:dyDescent="0.25">
      <c r="A46" s="3">
        <v>42</v>
      </c>
      <c r="B46" s="14"/>
      <c r="C46" s="14"/>
      <c r="D46" s="15" t="s">
        <v>77</v>
      </c>
      <c r="E46" s="17" t="s">
        <v>78</v>
      </c>
      <c r="F46" s="6">
        <v>0</v>
      </c>
      <c r="G46" s="6">
        <v>0</v>
      </c>
      <c r="H46" s="24">
        <v>13.8</v>
      </c>
      <c r="I46" s="20">
        <v>13.8</v>
      </c>
      <c r="J46" s="20">
        <v>13.8</v>
      </c>
      <c r="L46" t="str">
        <f ca="1">IFERROR(INDEX('[1]Desa&amp;Kelurahan'!$Q$4:$EC$25,MATCH(E46,INDIRECT(SUBSTITUTE(SUBSTITUTE(D46," ","_"),"'","9")),0),MATCH(SUBSTITUTE(SUBSTITUTE(D46," ","_"),"'","9"),'[1]Desa&amp;Kelurahan'!$Q$3:$EC$3,0)),"")</f>
        <v/>
      </c>
    </row>
    <row r="47" spans="1:12" x14ac:dyDescent="0.25">
      <c r="A47" s="3">
        <v>43</v>
      </c>
      <c r="B47" s="14"/>
      <c r="C47" s="14"/>
      <c r="D47" s="15" t="s">
        <v>79</v>
      </c>
      <c r="E47" s="17" t="s">
        <v>79</v>
      </c>
      <c r="F47" s="6">
        <v>1749.56</v>
      </c>
      <c r="G47" s="6">
        <v>1626</v>
      </c>
      <c r="H47" s="24">
        <v>14.3</v>
      </c>
      <c r="I47" s="20">
        <v>14.125044000000001</v>
      </c>
      <c r="J47" s="20">
        <v>13.962444000000001</v>
      </c>
      <c r="L47" t="str">
        <f ca="1">IFERROR(INDEX('[1]Desa&amp;Kelurahan'!$Q$4:$EC$25,MATCH(E47,INDIRECT(SUBSTITUTE(SUBSTITUTE(D47," ","_"),"'","9")),0),MATCH(SUBSTITUTE(SUBSTITUTE(D47," ","_"),"'","9"),'[1]Desa&amp;Kelurahan'!$Q$3:$EC$3,0)),"")</f>
        <v/>
      </c>
    </row>
    <row r="48" spans="1:12" x14ac:dyDescent="0.25">
      <c r="A48" s="3">
        <v>44</v>
      </c>
      <c r="B48" s="14"/>
      <c r="C48" s="14"/>
      <c r="D48" s="12" t="s">
        <v>80</v>
      </c>
      <c r="E48" s="17" t="s">
        <v>81</v>
      </c>
      <c r="F48" s="6">
        <v>1169.68</v>
      </c>
      <c r="G48" s="6">
        <v>0</v>
      </c>
      <c r="H48" s="24">
        <v>12.1</v>
      </c>
      <c r="I48" s="20">
        <v>11.983032</v>
      </c>
      <c r="J48" s="20">
        <v>11.983032</v>
      </c>
      <c r="L48" t="str">
        <f ca="1">IFERROR(INDEX('[1]Desa&amp;Kelurahan'!$Q$4:$EC$25,MATCH(E48,INDIRECT(SUBSTITUTE(SUBSTITUTE(D48," ","_"),"'","9")),0),MATCH(SUBSTITUTE(SUBSTITUTE(D48," ","_"),"'","9"),'[1]Desa&amp;Kelurahan'!$Q$3:$EC$3,0)),"")</f>
        <v/>
      </c>
    </row>
    <row r="49" spans="1:12" x14ac:dyDescent="0.25">
      <c r="A49" s="3">
        <v>45</v>
      </c>
      <c r="B49" s="14"/>
      <c r="C49" s="14"/>
      <c r="D49" s="13"/>
      <c r="E49" s="17" t="s">
        <v>82</v>
      </c>
      <c r="F49" s="6">
        <v>6093.36</v>
      </c>
      <c r="G49" s="6">
        <v>930</v>
      </c>
      <c r="H49" s="24">
        <v>12.9</v>
      </c>
      <c r="I49" s="20">
        <v>12.290664</v>
      </c>
      <c r="J49" s="20">
        <v>12.197664</v>
      </c>
      <c r="L49" t="str">
        <f ca="1">IFERROR(INDEX('[1]Desa&amp;Kelurahan'!$Q$4:$EC$25,MATCH(E49,INDIRECT(SUBSTITUTE(SUBSTITUTE(D49," ","_"),"'","9")),0),MATCH(SUBSTITUTE(SUBSTITUTE(D49," ","_"),"'","9"),'[1]Desa&amp;Kelurahan'!$Q$3:$EC$3,0)),"")</f>
        <v/>
      </c>
    </row>
    <row r="50" spans="1:12" x14ac:dyDescent="0.25">
      <c r="A50" s="3">
        <v>46</v>
      </c>
      <c r="B50" s="14"/>
      <c r="C50" s="14"/>
      <c r="D50" s="15" t="s">
        <v>83</v>
      </c>
      <c r="E50" s="17" t="s">
        <v>84</v>
      </c>
      <c r="F50" s="6">
        <v>1715.24</v>
      </c>
      <c r="G50" s="6">
        <v>436.75</v>
      </c>
      <c r="H50" s="24">
        <v>11.2</v>
      </c>
      <c r="I50" s="20">
        <v>11.028476</v>
      </c>
      <c r="J50" s="20">
        <v>10.984800999999999</v>
      </c>
      <c r="L50" t="str">
        <f ca="1">IFERROR(INDEX('[1]Desa&amp;Kelurahan'!$Q$4:$EC$25,MATCH(E50,INDIRECT(SUBSTITUTE(SUBSTITUTE(D50," ","_"),"'","9")),0),MATCH(SUBSTITUTE(SUBSTITUTE(D50," ","_"),"'","9"),'[1]Desa&amp;Kelurahan'!$Q$3:$EC$3,0)),"")</f>
        <v/>
      </c>
    </row>
    <row r="51" spans="1:12" x14ac:dyDescent="0.25">
      <c r="A51" s="3">
        <v>47</v>
      </c>
      <c r="B51" s="14"/>
      <c r="C51" s="14"/>
      <c r="D51" s="12" t="s">
        <v>85</v>
      </c>
      <c r="E51" s="17" t="s">
        <v>85</v>
      </c>
      <c r="F51" s="6">
        <v>1474</v>
      </c>
      <c r="G51" s="6">
        <v>0</v>
      </c>
      <c r="H51" s="24">
        <v>11.43</v>
      </c>
      <c r="I51" s="20">
        <v>11.2826</v>
      </c>
      <c r="J51" s="20">
        <v>11.2826</v>
      </c>
      <c r="L51" t="str">
        <f ca="1">IFERROR(INDEX('[1]Desa&amp;Kelurahan'!$Q$4:$EC$25,MATCH(E51,INDIRECT(SUBSTITUTE(SUBSTITUTE(D51," ","_"),"'","9")),0),MATCH(SUBSTITUTE(SUBSTITUTE(D51," ","_"),"'","9"),'[1]Desa&amp;Kelurahan'!$Q$3:$EC$3,0)),"")</f>
        <v/>
      </c>
    </row>
    <row r="52" spans="1:12" x14ac:dyDescent="0.25">
      <c r="A52" s="3">
        <v>48</v>
      </c>
      <c r="B52" s="14"/>
      <c r="C52" s="14"/>
      <c r="D52" s="13"/>
      <c r="E52" s="17" t="s">
        <v>86</v>
      </c>
      <c r="F52" s="6">
        <v>0</v>
      </c>
      <c r="G52" s="6">
        <v>652.55999999999995</v>
      </c>
      <c r="H52" s="24">
        <v>10.06</v>
      </c>
      <c r="I52" s="20">
        <v>10.06</v>
      </c>
      <c r="J52" s="20">
        <v>9.9947440000000007</v>
      </c>
      <c r="L52" t="str">
        <f ca="1">IFERROR(INDEX('[1]Desa&amp;Kelurahan'!$Q$4:$EC$25,MATCH(E52,INDIRECT(SUBSTITUTE(SUBSTITUTE(D52," ","_"),"'","9")),0),MATCH(SUBSTITUTE(SUBSTITUTE(D52," ","_"),"'","9"),'[1]Desa&amp;Kelurahan'!$Q$3:$EC$3,0)),"")</f>
        <v/>
      </c>
    </row>
    <row r="53" spans="1:12" x14ac:dyDescent="0.25">
      <c r="A53" s="3">
        <v>49</v>
      </c>
      <c r="B53" s="14"/>
      <c r="C53" s="13"/>
      <c r="D53" s="15" t="s">
        <v>87</v>
      </c>
      <c r="E53" s="17" t="s">
        <v>88</v>
      </c>
      <c r="F53" s="6">
        <v>0</v>
      </c>
      <c r="G53" s="6">
        <v>0</v>
      </c>
      <c r="H53" s="24">
        <v>10.71</v>
      </c>
      <c r="I53" s="20">
        <v>10.71</v>
      </c>
      <c r="J53" s="20">
        <v>10.71</v>
      </c>
      <c r="L53" t="str">
        <f ca="1">IFERROR(INDEX('[1]Desa&amp;Kelurahan'!$Q$4:$EC$25,MATCH(E53,INDIRECT(SUBSTITUTE(SUBSTITUTE(D53," ","_"),"'","9")),0),MATCH(SUBSTITUTE(SUBSTITUTE(D53," ","_"),"'","9"),'[1]Desa&amp;Kelurahan'!$Q$3:$EC$3,0)),"")</f>
        <v/>
      </c>
    </row>
    <row r="54" spans="1:12" x14ac:dyDescent="0.25">
      <c r="A54" s="3">
        <v>50</v>
      </c>
      <c r="B54" s="14"/>
      <c r="C54" s="15" t="s">
        <v>89</v>
      </c>
      <c r="D54" s="15" t="s">
        <v>90</v>
      </c>
      <c r="E54" s="17" t="s">
        <v>91</v>
      </c>
      <c r="F54" s="6">
        <v>1077</v>
      </c>
      <c r="G54" s="6">
        <v>465.2</v>
      </c>
      <c r="H54" s="24">
        <v>10.44</v>
      </c>
      <c r="I54" s="20">
        <v>10.3323</v>
      </c>
      <c r="J54" s="20">
        <v>10.285780000000001</v>
      </c>
      <c r="L54" t="str">
        <f ca="1">IFERROR(INDEX('[1]Desa&amp;Kelurahan'!$Q$4:$EC$25,MATCH(E54,INDIRECT(SUBSTITUTE(SUBSTITUTE(D54," ","_"),"'","9")),0),MATCH(SUBSTITUTE(SUBSTITUTE(D54," ","_"),"'","9"),'[1]Desa&amp;Kelurahan'!$Q$3:$EC$3,0)),"")</f>
        <v/>
      </c>
    </row>
    <row r="55" spans="1:12" x14ac:dyDescent="0.25">
      <c r="A55" s="3">
        <v>51</v>
      </c>
      <c r="B55" s="14"/>
      <c r="C55" s="12" t="s">
        <v>92</v>
      </c>
      <c r="D55" s="12" t="s">
        <v>93</v>
      </c>
      <c r="E55" s="17" t="s">
        <v>94</v>
      </c>
      <c r="F55" s="6">
        <v>2161.58</v>
      </c>
      <c r="G55" s="6">
        <v>0</v>
      </c>
      <c r="H55" s="24">
        <v>13.14</v>
      </c>
      <c r="I55" s="20">
        <v>12.923842</v>
      </c>
      <c r="J55" s="20">
        <v>12.923842</v>
      </c>
      <c r="L55" t="str">
        <f ca="1">IFERROR(INDEX('[1]Desa&amp;Kelurahan'!$Q$4:$EC$25,MATCH(E55,INDIRECT(SUBSTITUTE(SUBSTITUTE(D55," ","_"),"'","9")),0),MATCH(SUBSTITUTE(SUBSTITUTE(D55," ","_"),"'","9"),'[1]Desa&amp;Kelurahan'!$Q$3:$EC$3,0)),"")</f>
        <v/>
      </c>
    </row>
    <row r="56" spans="1:12" x14ac:dyDescent="0.25">
      <c r="A56" s="3">
        <v>52</v>
      </c>
      <c r="B56" s="14"/>
      <c r="C56" s="14"/>
      <c r="D56" s="13"/>
      <c r="E56" s="17" t="s">
        <v>95</v>
      </c>
      <c r="F56" s="6">
        <v>572.91999999999996</v>
      </c>
      <c r="G56" s="6">
        <v>0</v>
      </c>
      <c r="H56" s="24">
        <v>11.51</v>
      </c>
      <c r="I56" s="20">
        <v>11.452707999999999</v>
      </c>
      <c r="J56" s="20">
        <v>11.452707999999999</v>
      </c>
      <c r="L56" t="str">
        <f ca="1">IFERROR(INDEX('[1]Desa&amp;Kelurahan'!$Q$4:$EC$25,MATCH(E56,INDIRECT(SUBSTITUTE(SUBSTITUTE(D56," ","_"),"'","9")),0),MATCH(SUBSTITUTE(SUBSTITUTE(D56," ","_"),"'","9"),'[1]Desa&amp;Kelurahan'!$Q$3:$EC$3,0)),"")</f>
        <v/>
      </c>
    </row>
    <row r="57" spans="1:12" x14ac:dyDescent="0.25">
      <c r="A57" s="3">
        <v>53</v>
      </c>
      <c r="B57" s="14"/>
      <c r="C57" s="14"/>
      <c r="D57" s="12" t="s">
        <v>96</v>
      </c>
      <c r="E57" s="17" t="s">
        <v>97</v>
      </c>
      <c r="F57" s="6">
        <v>0</v>
      </c>
      <c r="G57" s="6">
        <v>0</v>
      </c>
      <c r="H57" s="24">
        <v>10.49</v>
      </c>
      <c r="I57" s="20">
        <v>10.49</v>
      </c>
      <c r="J57" s="20">
        <v>10.49</v>
      </c>
      <c r="L57" t="str">
        <f ca="1">IFERROR(INDEX('[1]Desa&amp;Kelurahan'!$Q$4:$EC$25,MATCH(E57,INDIRECT(SUBSTITUTE(SUBSTITUTE(D57," ","_"),"'","9")),0),MATCH(SUBSTITUTE(SUBSTITUTE(D57," ","_"),"'","9"),'[1]Desa&amp;Kelurahan'!$Q$3:$EC$3,0)),"")</f>
        <v/>
      </c>
    </row>
    <row r="58" spans="1:12" x14ac:dyDescent="0.25">
      <c r="A58" s="3">
        <v>54</v>
      </c>
      <c r="B58" s="14"/>
      <c r="C58" s="14"/>
      <c r="D58" s="14"/>
      <c r="E58" s="17" t="s">
        <v>98</v>
      </c>
      <c r="F58" s="6">
        <v>0</v>
      </c>
      <c r="G58" s="6">
        <v>0</v>
      </c>
      <c r="H58" s="24">
        <v>12.98</v>
      </c>
      <c r="I58" s="20">
        <v>12.98</v>
      </c>
      <c r="J58" s="20">
        <v>12.98</v>
      </c>
      <c r="L58" t="str">
        <f ca="1">IFERROR(INDEX('[1]Desa&amp;Kelurahan'!$Q$4:$EC$25,MATCH(E58,INDIRECT(SUBSTITUTE(SUBSTITUTE(D58," ","_"),"'","9")),0),MATCH(SUBSTITUTE(SUBSTITUTE(D58," ","_"),"'","9"),'[1]Desa&amp;Kelurahan'!$Q$3:$EC$3,0)),"")</f>
        <v/>
      </c>
    </row>
    <row r="59" spans="1:12" x14ac:dyDescent="0.25">
      <c r="A59" s="3">
        <v>55</v>
      </c>
      <c r="B59" s="14"/>
      <c r="C59" s="13"/>
      <c r="D59" s="13"/>
      <c r="E59" s="17" t="s">
        <v>99</v>
      </c>
      <c r="F59" s="6">
        <v>0</v>
      </c>
      <c r="G59" s="6">
        <v>0</v>
      </c>
      <c r="H59" s="24">
        <v>10.31</v>
      </c>
      <c r="I59" s="20">
        <v>10.31</v>
      </c>
      <c r="J59" s="20">
        <v>10.31</v>
      </c>
      <c r="L59" t="str">
        <f ca="1">IFERROR(INDEX('[1]Desa&amp;Kelurahan'!$Q$4:$EC$25,MATCH(E59,INDIRECT(SUBSTITUTE(SUBSTITUTE(D59," ","_"),"'","9")),0),MATCH(SUBSTITUTE(SUBSTITUTE(D59," ","_"),"'","9"),'[1]Desa&amp;Kelurahan'!$Q$3:$EC$3,0)),"")</f>
        <v/>
      </c>
    </row>
    <row r="60" spans="1:12" x14ac:dyDescent="0.25">
      <c r="A60" s="3">
        <v>56</v>
      </c>
      <c r="B60" s="14"/>
      <c r="C60" s="12" t="s">
        <v>100</v>
      </c>
      <c r="D60" s="12" t="s">
        <v>101</v>
      </c>
      <c r="E60" s="17" t="s">
        <v>102</v>
      </c>
      <c r="F60" s="6">
        <v>1380.17</v>
      </c>
      <c r="G60" s="6">
        <v>0</v>
      </c>
      <c r="H60" s="22">
        <v>13.554</v>
      </c>
      <c r="I60" s="18">
        <v>13.415983000000001</v>
      </c>
      <c r="J60" s="18">
        <v>13.415983000000001</v>
      </c>
      <c r="L60" t="str">
        <f ca="1">IFERROR(INDEX('[1]Desa&amp;Kelurahan'!$Q$4:$EC$25,MATCH(E60,INDIRECT(SUBSTITUTE(SUBSTITUTE(D60," ","_"),"'","9")),0),MATCH(SUBSTITUTE(SUBSTITUTE(D60," ","_"),"'","9"),'[1]Desa&amp;Kelurahan'!$Q$3:$EC$3,0)),"")</f>
        <v/>
      </c>
    </row>
    <row r="61" spans="1:12" x14ac:dyDescent="0.25">
      <c r="A61" s="3">
        <v>57</v>
      </c>
      <c r="B61" s="14"/>
      <c r="C61" s="14"/>
      <c r="D61" s="13"/>
      <c r="E61" s="17" t="s">
        <v>103</v>
      </c>
      <c r="F61" s="6">
        <v>0</v>
      </c>
      <c r="G61" s="6">
        <v>0</v>
      </c>
      <c r="H61" s="23"/>
      <c r="I61" s="19"/>
      <c r="J61" s="19"/>
      <c r="L61" t="str">
        <f ca="1">IFERROR(INDEX('[1]Desa&amp;Kelurahan'!$Q$4:$EC$25,MATCH(E61,INDIRECT(SUBSTITUTE(SUBSTITUTE(D61," ","_"),"'","9")),0),MATCH(SUBSTITUTE(SUBSTITUTE(D61," ","_"),"'","9"),'[1]Desa&amp;Kelurahan'!$Q$3:$EC$3,0)),"")</f>
        <v/>
      </c>
    </row>
    <row r="62" spans="1:12" x14ac:dyDescent="0.25">
      <c r="A62" s="3">
        <v>58</v>
      </c>
      <c r="B62" s="14"/>
      <c r="C62" s="14"/>
      <c r="D62" s="15" t="s">
        <v>104</v>
      </c>
      <c r="E62" s="17" t="s">
        <v>105</v>
      </c>
      <c r="F62" s="6">
        <v>848.78</v>
      </c>
      <c r="G62" s="6">
        <v>1222.51</v>
      </c>
      <c r="H62" s="24">
        <v>13.92</v>
      </c>
      <c r="I62" s="20">
        <v>13.835122</v>
      </c>
      <c r="J62" s="20">
        <v>13.712871</v>
      </c>
      <c r="L62" t="str">
        <f ca="1">IFERROR(INDEX('[1]Desa&amp;Kelurahan'!$Q$4:$EC$25,MATCH(E62,INDIRECT(SUBSTITUTE(SUBSTITUTE(D62," ","_"),"'","9")),0),MATCH(SUBSTITUTE(SUBSTITUTE(D62," ","_"),"'","9"),'[1]Desa&amp;Kelurahan'!$Q$3:$EC$3,0)),"")</f>
        <v/>
      </c>
    </row>
    <row r="63" spans="1:12" x14ac:dyDescent="0.25">
      <c r="A63" s="3">
        <v>59</v>
      </c>
      <c r="B63" s="14"/>
      <c r="C63" s="14"/>
      <c r="D63" s="15" t="s">
        <v>106</v>
      </c>
      <c r="E63" s="17" t="s">
        <v>107</v>
      </c>
      <c r="F63" s="6">
        <v>1662.24</v>
      </c>
      <c r="G63" s="6">
        <v>900</v>
      </c>
      <c r="H63" s="24">
        <v>12.99</v>
      </c>
      <c r="I63" s="20">
        <v>12.823776000000001</v>
      </c>
      <c r="J63" s="20">
        <v>12.733776000000001</v>
      </c>
      <c r="L63" t="str">
        <f ca="1">IFERROR(INDEX('[1]Desa&amp;Kelurahan'!$Q$4:$EC$25,MATCH(E63,INDIRECT(SUBSTITUTE(SUBSTITUTE(D63," ","_"),"'","9")),0),MATCH(SUBSTITUTE(SUBSTITUTE(D63," ","_"),"'","9"),'[1]Desa&amp;Kelurahan'!$Q$3:$EC$3,0)),"")</f>
        <v/>
      </c>
    </row>
    <row r="64" spans="1:12" x14ac:dyDescent="0.25">
      <c r="A64" s="3">
        <v>60</v>
      </c>
      <c r="B64" s="14"/>
      <c r="C64" s="14"/>
      <c r="D64" s="15" t="s">
        <v>108</v>
      </c>
      <c r="E64" s="17" t="s">
        <v>109</v>
      </c>
      <c r="F64" s="6">
        <v>1489.89</v>
      </c>
      <c r="G64" s="6">
        <v>1069</v>
      </c>
      <c r="H64" s="24">
        <v>12</v>
      </c>
      <c r="I64" s="20">
        <v>11.851011</v>
      </c>
      <c r="J64" s="20">
        <v>11.744111</v>
      </c>
      <c r="L64" t="str">
        <f ca="1">IFERROR(INDEX('[1]Desa&amp;Kelurahan'!$Q$4:$EC$25,MATCH(E64,INDIRECT(SUBSTITUTE(SUBSTITUTE(D64," ","_"),"'","9")),0),MATCH(SUBSTITUTE(SUBSTITUTE(D64," ","_"),"'","9"),'[1]Desa&amp;Kelurahan'!$Q$3:$EC$3,0)),"")</f>
        <v/>
      </c>
    </row>
    <row r="65" spans="1:12" x14ac:dyDescent="0.25">
      <c r="A65" s="3">
        <v>61</v>
      </c>
      <c r="B65" s="14"/>
      <c r="C65" s="14"/>
      <c r="D65" s="12" t="s">
        <v>110</v>
      </c>
      <c r="E65" s="17" t="s">
        <v>111</v>
      </c>
      <c r="F65" s="6">
        <v>0</v>
      </c>
      <c r="G65" s="6">
        <v>0</v>
      </c>
      <c r="H65" s="24">
        <v>14.36</v>
      </c>
      <c r="I65" s="20">
        <v>14.36</v>
      </c>
      <c r="J65" s="20">
        <v>14.36</v>
      </c>
      <c r="L65" t="str">
        <f ca="1">IFERROR(INDEX('[1]Desa&amp;Kelurahan'!$Q$4:$EC$25,MATCH(E65,INDIRECT(SUBSTITUTE(SUBSTITUTE(D65," ","_"),"'","9")),0),MATCH(SUBSTITUTE(SUBSTITUTE(D65," ","_"),"'","9"),'[1]Desa&amp;Kelurahan'!$Q$3:$EC$3,0)),"")</f>
        <v/>
      </c>
    </row>
    <row r="66" spans="1:12" x14ac:dyDescent="0.25">
      <c r="A66" s="3">
        <v>62</v>
      </c>
      <c r="B66" s="14"/>
      <c r="C66" s="13"/>
      <c r="D66" s="13"/>
      <c r="E66" s="17" t="s">
        <v>112</v>
      </c>
      <c r="F66" s="6">
        <v>1487.17</v>
      </c>
      <c r="G66" s="6">
        <v>0</v>
      </c>
      <c r="H66" s="24">
        <v>11.29</v>
      </c>
      <c r="I66" s="20">
        <v>11.141283</v>
      </c>
      <c r="J66" s="20">
        <v>11.141283</v>
      </c>
      <c r="L66" t="str">
        <f ca="1">IFERROR(INDEX('[1]Desa&amp;Kelurahan'!$Q$4:$EC$25,MATCH(E66,INDIRECT(SUBSTITUTE(SUBSTITUTE(D66," ","_"),"'","9")),0),MATCH(SUBSTITUTE(SUBSTITUTE(D66," ","_"),"'","9"),'[1]Desa&amp;Kelurahan'!$Q$3:$EC$3,0)),"")</f>
        <v/>
      </c>
    </row>
    <row r="67" spans="1:12" x14ac:dyDescent="0.25">
      <c r="A67" s="3">
        <v>63</v>
      </c>
      <c r="B67" s="14"/>
      <c r="C67" s="12" t="s">
        <v>113</v>
      </c>
      <c r="D67" s="12" t="s">
        <v>114</v>
      </c>
      <c r="E67" s="17" t="s">
        <v>115</v>
      </c>
      <c r="F67" s="6">
        <v>0</v>
      </c>
      <c r="G67" s="6">
        <v>0</v>
      </c>
      <c r="H67" s="22">
        <v>10.06</v>
      </c>
      <c r="I67" s="18">
        <v>9.9003589999999999</v>
      </c>
      <c r="J67" s="18">
        <v>9.9003589999999999</v>
      </c>
      <c r="L67" t="str">
        <f ca="1">IFERROR(INDEX('[1]Desa&amp;Kelurahan'!$Q$4:$EC$25,MATCH(E67,INDIRECT(SUBSTITUTE(SUBSTITUTE(D67," ","_"),"'","9")),0),MATCH(SUBSTITUTE(SUBSTITUTE(D67," ","_"),"'","9"),'[1]Desa&amp;Kelurahan'!$Q$3:$EC$3,0)),"")</f>
        <v/>
      </c>
    </row>
    <row r="68" spans="1:12" x14ac:dyDescent="0.25">
      <c r="A68" s="3">
        <v>64</v>
      </c>
      <c r="B68" s="14"/>
      <c r="C68" s="14"/>
      <c r="D68" s="14"/>
      <c r="E68" s="17" t="s">
        <v>111</v>
      </c>
      <c r="F68" s="6">
        <v>0</v>
      </c>
      <c r="G68" s="6">
        <v>0</v>
      </c>
      <c r="H68" s="25"/>
      <c r="I68" s="21"/>
      <c r="J68" s="21"/>
      <c r="L68" t="str">
        <f ca="1">IFERROR(INDEX('[1]Desa&amp;Kelurahan'!$Q$4:$EC$25,MATCH(E68,INDIRECT(SUBSTITUTE(SUBSTITUTE(D68," ","_"),"'","9")),0),MATCH(SUBSTITUTE(SUBSTITUTE(D68," ","_"),"'","9"),'[1]Desa&amp;Kelurahan'!$Q$3:$EC$3,0)),"")</f>
        <v/>
      </c>
    </row>
    <row r="69" spans="1:12" x14ac:dyDescent="0.25">
      <c r="A69" s="3">
        <v>65</v>
      </c>
      <c r="B69" s="14"/>
      <c r="C69" s="14"/>
      <c r="D69" s="14"/>
      <c r="E69" s="17" t="s">
        <v>116</v>
      </c>
      <c r="F69" s="6">
        <v>0</v>
      </c>
      <c r="G69" s="6">
        <v>0</v>
      </c>
      <c r="H69" s="25"/>
      <c r="I69" s="21"/>
      <c r="J69" s="21"/>
      <c r="L69" t="str">
        <f ca="1">IFERROR(INDEX('[1]Desa&amp;Kelurahan'!$Q$4:$EC$25,MATCH(E69,INDIRECT(SUBSTITUTE(SUBSTITUTE(D69," ","_"),"'","9")),0),MATCH(SUBSTITUTE(SUBSTITUTE(D69," ","_"),"'","9"),'[1]Desa&amp;Kelurahan'!$Q$3:$EC$3,0)),"")</f>
        <v/>
      </c>
    </row>
    <row r="70" spans="1:12" x14ac:dyDescent="0.25">
      <c r="A70" s="3">
        <v>66</v>
      </c>
      <c r="B70" s="14"/>
      <c r="C70" s="14"/>
      <c r="D70" s="14"/>
      <c r="E70" s="17" t="s">
        <v>117</v>
      </c>
      <c r="F70" s="6">
        <v>0</v>
      </c>
      <c r="G70" s="6">
        <v>0</v>
      </c>
      <c r="H70" s="25"/>
      <c r="I70" s="21"/>
      <c r="J70" s="21"/>
      <c r="L70" t="str">
        <f ca="1">IFERROR(INDEX('[1]Desa&amp;Kelurahan'!$Q$4:$EC$25,MATCH(E70,INDIRECT(SUBSTITUTE(SUBSTITUTE(D70," ","_"),"'","9")),0),MATCH(SUBSTITUTE(SUBSTITUTE(D70," ","_"),"'","9"),'[1]Desa&amp;Kelurahan'!$Q$3:$EC$3,0)),"")</f>
        <v/>
      </c>
    </row>
    <row r="71" spans="1:12" x14ac:dyDescent="0.25">
      <c r="A71" s="3">
        <v>67</v>
      </c>
      <c r="B71" s="14"/>
      <c r="C71" s="14"/>
      <c r="D71" s="13"/>
      <c r="E71" s="17" t="s">
        <v>39</v>
      </c>
      <c r="F71" s="6">
        <v>1596.41</v>
      </c>
      <c r="G71" s="6">
        <v>0</v>
      </c>
      <c r="H71" s="23"/>
      <c r="I71" s="19"/>
      <c r="J71" s="19"/>
      <c r="L71" t="str">
        <f ca="1">IFERROR(INDEX('[1]Desa&amp;Kelurahan'!$Q$4:$EC$25,MATCH(E71,INDIRECT(SUBSTITUTE(SUBSTITUTE(D71," ","_"),"'","9")),0),MATCH(SUBSTITUTE(SUBSTITUTE(D71," ","_"),"'","9"),'[1]Desa&amp;Kelurahan'!$Q$3:$EC$3,0)),"")</f>
        <v/>
      </c>
    </row>
    <row r="72" spans="1:12" x14ac:dyDescent="0.25">
      <c r="A72" s="3">
        <v>68</v>
      </c>
      <c r="B72" s="14"/>
      <c r="C72" s="14"/>
      <c r="D72" s="12" t="s">
        <v>118</v>
      </c>
      <c r="E72" s="17" t="s">
        <v>119</v>
      </c>
      <c r="F72" s="6">
        <v>1386.53</v>
      </c>
      <c r="G72" s="6">
        <v>0</v>
      </c>
      <c r="H72" s="22">
        <v>11.78</v>
      </c>
      <c r="I72" s="18">
        <v>11.021246999999999</v>
      </c>
      <c r="J72" s="18">
        <v>11.021246999999999</v>
      </c>
      <c r="L72" t="str">
        <f ca="1">IFERROR(INDEX('[1]Desa&amp;Kelurahan'!$Q$4:$EC$25,MATCH(E72,INDIRECT(SUBSTITUTE(SUBSTITUTE(D72," ","_"),"'","9")),0),MATCH(SUBSTITUTE(SUBSTITUTE(D72," ","_"),"'","9"),'[1]Desa&amp;Kelurahan'!$Q$3:$EC$3,0)),"")</f>
        <v/>
      </c>
    </row>
    <row r="73" spans="1:12" x14ac:dyDescent="0.25">
      <c r="A73" s="3">
        <v>69</v>
      </c>
      <c r="B73" s="14"/>
      <c r="C73" s="14"/>
      <c r="D73" s="14"/>
      <c r="E73" s="17" t="s">
        <v>120</v>
      </c>
      <c r="F73" s="6">
        <v>847.08</v>
      </c>
      <c r="G73" s="6">
        <v>0</v>
      </c>
      <c r="H73" s="25"/>
      <c r="I73" s="21"/>
      <c r="J73" s="21"/>
      <c r="L73" t="str">
        <f ca="1">IFERROR(INDEX('[1]Desa&amp;Kelurahan'!$Q$4:$EC$25,MATCH(E73,INDIRECT(SUBSTITUTE(SUBSTITUTE(D73," ","_"),"'","9")),0),MATCH(SUBSTITUTE(SUBSTITUTE(D73," ","_"),"'","9"),'[1]Desa&amp;Kelurahan'!$Q$3:$EC$3,0)),"")</f>
        <v/>
      </c>
    </row>
    <row r="74" spans="1:12" x14ac:dyDescent="0.25">
      <c r="A74" s="3">
        <v>70</v>
      </c>
      <c r="B74" s="14"/>
      <c r="C74" s="14"/>
      <c r="D74" s="14"/>
      <c r="E74" s="17" t="s">
        <v>121</v>
      </c>
      <c r="F74" s="6">
        <v>3718.31</v>
      </c>
      <c r="G74" s="6">
        <v>0</v>
      </c>
      <c r="H74" s="25"/>
      <c r="I74" s="21"/>
      <c r="J74" s="21"/>
      <c r="L74" t="str">
        <f ca="1">IFERROR(INDEX('[1]Desa&amp;Kelurahan'!$Q$4:$EC$25,MATCH(E74,INDIRECT(SUBSTITUTE(SUBSTITUTE(D74," ","_"),"'","9")),0),MATCH(SUBSTITUTE(SUBSTITUTE(D74," ","_"),"'","9"),'[1]Desa&amp;Kelurahan'!$Q$3:$EC$3,0)),"")</f>
        <v/>
      </c>
    </row>
    <row r="75" spans="1:12" x14ac:dyDescent="0.25">
      <c r="A75" s="3">
        <v>71</v>
      </c>
      <c r="B75" s="13"/>
      <c r="C75" s="13"/>
      <c r="D75" s="13"/>
      <c r="E75" s="17" t="s">
        <v>122</v>
      </c>
      <c r="F75" s="6">
        <v>1635.61</v>
      </c>
      <c r="G75" s="6">
        <v>0</v>
      </c>
      <c r="H75" s="23"/>
      <c r="I75" s="19"/>
      <c r="J75" s="19"/>
      <c r="L75" t="str">
        <f ca="1">IFERROR(INDEX('[1]Desa&amp;Kelurahan'!$Q$4:$EC$25,MATCH(E75,INDIRECT(SUBSTITUTE(SUBSTITUTE(D75," ","_"),"'","9")),0),MATCH(SUBSTITUTE(SUBSTITUTE(D75," ","_"),"'","9"),'[1]Desa&amp;Kelurahan'!$Q$3:$EC$3,0)),"")</f>
        <v/>
      </c>
    </row>
    <row r="76" spans="1:12" x14ac:dyDescent="0.25">
      <c r="A76" s="3">
        <v>72</v>
      </c>
      <c r="B76" s="12" t="s">
        <v>123</v>
      </c>
      <c r="C76" s="12" t="s">
        <v>13</v>
      </c>
      <c r="D76" s="15" t="s">
        <v>124</v>
      </c>
      <c r="E76" s="17" t="s">
        <v>125</v>
      </c>
      <c r="F76" s="6">
        <v>10694.09</v>
      </c>
      <c r="G76" s="6">
        <v>900</v>
      </c>
      <c r="H76" s="24">
        <v>15.74</v>
      </c>
      <c r="I76" s="20">
        <v>14.670591</v>
      </c>
      <c r="J76" s="20">
        <v>14.580591</v>
      </c>
      <c r="L76" t="str">
        <f ca="1">IFERROR(INDEX('[1]Desa&amp;Kelurahan'!$Q$4:$EC$25,MATCH(E76,INDIRECT(SUBSTITUTE(SUBSTITUTE(D76," ","_"),"'","9")),0),MATCH(SUBSTITUTE(SUBSTITUTE(D76," ","_"),"'","9"),'[1]Desa&amp;Kelurahan'!$Q$3:$EC$3,0)),"")</f>
        <v/>
      </c>
    </row>
    <row r="77" spans="1:12" x14ac:dyDescent="0.25">
      <c r="A77" s="3">
        <v>73</v>
      </c>
      <c r="B77" s="14"/>
      <c r="C77" s="14"/>
      <c r="D77" s="12" t="s">
        <v>33</v>
      </c>
      <c r="E77" s="17" t="s">
        <v>126</v>
      </c>
      <c r="F77" s="6">
        <v>891.85</v>
      </c>
      <c r="G77" s="6">
        <v>0</v>
      </c>
      <c r="H77" s="24">
        <v>15.96</v>
      </c>
      <c r="I77" s="20">
        <v>15.870815</v>
      </c>
      <c r="J77" s="20">
        <v>15.870815</v>
      </c>
      <c r="L77" t="str">
        <f ca="1">IFERROR(INDEX('[1]Desa&amp;Kelurahan'!$Q$4:$EC$25,MATCH(E77,INDIRECT(SUBSTITUTE(SUBSTITUTE(D77," ","_"),"'","9")),0),MATCH(SUBSTITUTE(SUBSTITUTE(D77," ","_"),"'","9"),'[1]Desa&amp;Kelurahan'!$Q$3:$EC$3,0)),"")</f>
        <v/>
      </c>
    </row>
    <row r="78" spans="1:12" x14ac:dyDescent="0.25">
      <c r="A78" s="3">
        <v>74</v>
      </c>
      <c r="B78" s="14"/>
      <c r="C78" s="14"/>
      <c r="D78" s="14"/>
      <c r="E78" s="17" t="s">
        <v>127</v>
      </c>
      <c r="F78" s="6">
        <v>0</v>
      </c>
      <c r="G78" s="6">
        <v>0</v>
      </c>
      <c r="H78" s="24">
        <v>18.2</v>
      </c>
      <c r="I78" s="20">
        <v>18.2</v>
      </c>
      <c r="J78" s="20">
        <v>18.2</v>
      </c>
      <c r="L78" t="str">
        <f ca="1">IFERROR(INDEX('[1]Desa&amp;Kelurahan'!$Q$4:$EC$25,MATCH(E78,INDIRECT(SUBSTITUTE(SUBSTITUTE(D78," ","_"),"'","9")),0),MATCH(SUBSTITUTE(SUBSTITUTE(D78," ","_"),"'","9"),'[1]Desa&amp;Kelurahan'!$Q$3:$EC$3,0)),"")</f>
        <v/>
      </c>
    </row>
    <row r="79" spans="1:12" x14ac:dyDescent="0.25">
      <c r="A79" s="3">
        <v>75</v>
      </c>
      <c r="B79" s="14"/>
      <c r="C79" s="14"/>
      <c r="D79" s="13"/>
      <c r="E79" s="17" t="s">
        <v>128</v>
      </c>
      <c r="F79" s="6">
        <v>0</v>
      </c>
      <c r="G79" s="6">
        <v>0</v>
      </c>
      <c r="H79" s="24">
        <v>15.26</v>
      </c>
      <c r="I79" s="20">
        <v>15.26</v>
      </c>
      <c r="J79" s="20">
        <v>15.26</v>
      </c>
      <c r="L79" t="str">
        <f ca="1">IFERROR(INDEX('[1]Desa&amp;Kelurahan'!$Q$4:$EC$25,MATCH(E79,INDIRECT(SUBSTITUTE(SUBSTITUTE(D79," ","_"),"'","9")),0),MATCH(SUBSTITUTE(SUBSTITUTE(D79," ","_"),"'","9"),'[1]Desa&amp;Kelurahan'!$Q$3:$EC$3,0)),"")</f>
        <v/>
      </c>
    </row>
    <row r="80" spans="1:12" x14ac:dyDescent="0.25">
      <c r="A80" s="3">
        <v>76</v>
      </c>
      <c r="B80" s="14"/>
      <c r="C80" s="14"/>
      <c r="D80" s="12" t="s">
        <v>129</v>
      </c>
      <c r="E80" s="17" t="s">
        <v>130</v>
      </c>
      <c r="F80" s="6">
        <v>1075.01</v>
      </c>
      <c r="G80" s="6">
        <v>617.9</v>
      </c>
      <c r="H80" s="24">
        <v>25.24</v>
      </c>
      <c r="I80" s="20">
        <v>25.132498999999999</v>
      </c>
      <c r="J80" s="20">
        <v>25.070709000000001</v>
      </c>
      <c r="L80" t="str">
        <f ca="1">IFERROR(INDEX('[1]Desa&amp;Kelurahan'!$Q$4:$EC$25,MATCH(E80,INDIRECT(SUBSTITUTE(SUBSTITUTE(D80," ","_"),"'","9")),0),MATCH(SUBSTITUTE(SUBSTITUTE(D80," ","_"),"'","9"),'[1]Desa&amp;Kelurahan'!$Q$3:$EC$3,0)),"")</f>
        <v/>
      </c>
    </row>
    <row r="81" spans="1:12" x14ac:dyDescent="0.25">
      <c r="A81" s="3">
        <v>77</v>
      </c>
      <c r="B81" s="14"/>
      <c r="C81" s="14"/>
      <c r="D81" s="14"/>
      <c r="E81" s="17" t="s">
        <v>131</v>
      </c>
      <c r="F81" s="6">
        <v>642.69000000000005</v>
      </c>
      <c r="G81" s="6">
        <v>0</v>
      </c>
      <c r="H81" s="24">
        <v>17.55</v>
      </c>
      <c r="I81" s="20">
        <v>17.485731000000001</v>
      </c>
      <c r="J81" s="20">
        <v>17.485731000000001</v>
      </c>
      <c r="L81" t="str">
        <f ca="1">IFERROR(INDEX('[1]Desa&amp;Kelurahan'!$Q$4:$EC$25,MATCH(E81,INDIRECT(SUBSTITUTE(SUBSTITUTE(D81," ","_"),"'","9")),0),MATCH(SUBSTITUTE(SUBSTITUTE(D81," ","_"),"'","9"),'[1]Desa&amp;Kelurahan'!$Q$3:$EC$3,0)),"")</f>
        <v/>
      </c>
    </row>
    <row r="82" spans="1:12" x14ac:dyDescent="0.25">
      <c r="A82" s="3">
        <v>78</v>
      </c>
      <c r="B82" s="14"/>
      <c r="C82" s="14"/>
      <c r="D82" s="14"/>
      <c r="E82" s="17" t="s">
        <v>132</v>
      </c>
      <c r="F82" s="6">
        <v>1216.3</v>
      </c>
      <c r="G82" s="6">
        <v>583.1</v>
      </c>
      <c r="H82" s="24">
        <v>19.91</v>
      </c>
      <c r="I82" s="20">
        <v>19.78837</v>
      </c>
      <c r="J82" s="20">
        <v>19.730060000000002</v>
      </c>
      <c r="L82" t="str">
        <f ca="1">IFERROR(INDEX('[1]Desa&amp;Kelurahan'!$Q$4:$EC$25,MATCH(E82,INDIRECT(SUBSTITUTE(SUBSTITUTE(D82," ","_"),"'","9")),0),MATCH(SUBSTITUTE(SUBSTITUTE(D82," ","_"),"'","9"),'[1]Desa&amp;Kelurahan'!$Q$3:$EC$3,0)),"")</f>
        <v/>
      </c>
    </row>
    <row r="83" spans="1:12" x14ac:dyDescent="0.25">
      <c r="A83" s="3">
        <v>79</v>
      </c>
      <c r="B83" s="14"/>
      <c r="C83" s="14"/>
      <c r="D83" s="14"/>
      <c r="E83" s="17" t="s">
        <v>133</v>
      </c>
      <c r="F83" s="6">
        <v>4707.75</v>
      </c>
      <c r="G83" s="6">
        <v>1906.8</v>
      </c>
      <c r="H83" s="24">
        <v>27.51</v>
      </c>
      <c r="I83" s="20">
        <v>27.039225000000002</v>
      </c>
      <c r="J83" s="20">
        <v>26.848545000000001</v>
      </c>
      <c r="L83" t="str">
        <f ca="1">IFERROR(INDEX('[1]Desa&amp;Kelurahan'!$Q$4:$EC$25,MATCH(E83,INDIRECT(SUBSTITUTE(SUBSTITUTE(D83," ","_"),"'","9")),0),MATCH(SUBSTITUTE(SUBSTITUTE(D83," ","_"),"'","9"),'[1]Desa&amp;Kelurahan'!$Q$3:$EC$3,0)),"")</f>
        <v/>
      </c>
    </row>
    <row r="84" spans="1:12" x14ac:dyDescent="0.25">
      <c r="A84" s="3">
        <v>80</v>
      </c>
      <c r="B84" s="14"/>
      <c r="C84" s="14"/>
      <c r="D84" s="14"/>
      <c r="E84" s="17" t="s">
        <v>134</v>
      </c>
      <c r="F84" s="6">
        <v>1697.4</v>
      </c>
      <c r="G84" s="6">
        <v>1375.47</v>
      </c>
      <c r="H84" s="24">
        <v>15.91</v>
      </c>
      <c r="I84" s="20">
        <v>15.740259999999999</v>
      </c>
      <c r="J84" s="20">
        <v>15.602713</v>
      </c>
      <c r="L84" t="str">
        <f ca="1">IFERROR(INDEX('[1]Desa&amp;Kelurahan'!$Q$4:$EC$25,MATCH(E84,INDIRECT(SUBSTITUTE(SUBSTITUTE(D84," ","_"),"'","9")),0),MATCH(SUBSTITUTE(SUBSTITUTE(D84," ","_"),"'","9"),'[1]Desa&amp;Kelurahan'!$Q$3:$EC$3,0)),"")</f>
        <v/>
      </c>
    </row>
    <row r="85" spans="1:12" x14ac:dyDescent="0.25">
      <c r="A85" s="3">
        <v>81</v>
      </c>
      <c r="B85" s="14"/>
      <c r="C85" s="14"/>
      <c r="D85" s="14"/>
      <c r="E85" s="17" t="s">
        <v>135</v>
      </c>
      <c r="F85" s="6">
        <v>1518.79</v>
      </c>
      <c r="G85" s="6">
        <v>0</v>
      </c>
      <c r="H85" s="24">
        <v>17.54</v>
      </c>
      <c r="I85" s="20">
        <v>17.388120999999998</v>
      </c>
      <c r="J85" s="20">
        <v>17.388120999999998</v>
      </c>
      <c r="L85" t="str">
        <f ca="1">IFERROR(INDEX('[1]Desa&amp;Kelurahan'!$Q$4:$EC$25,MATCH(E85,INDIRECT(SUBSTITUTE(SUBSTITUTE(D85," ","_"),"'","9")),0),MATCH(SUBSTITUTE(SUBSTITUTE(D85," ","_"),"'","9"),'[1]Desa&amp;Kelurahan'!$Q$3:$EC$3,0)),"")</f>
        <v/>
      </c>
    </row>
    <row r="86" spans="1:12" x14ac:dyDescent="0.25">
      <c r="A86" s="3">
        <v>82</v>
      </c>
      <c r="B86" s="14"/>
      <c r="C86" s="14"/>
      <c r="D86" s="14"/>
      <c r="E86" s="17" t="s">
        <v>136</v>
      </c>
      <c r="F86" s="6">
        <v>1835.78</v>
      </c>
      <c r="G86" s="6">
        <v>0</v>
      </c>
      <c r="H86" s="24">
        <v>15.15</v>
      </c>
      <c r="I86" s="20">
        <v>14.966422</v>
      </c>
      <c r="J86" s="20">
        <v>14.966422</v>
      </c>
      <c r="L86" t="str">
        <f ca="1">IFERROR(INDEX('[1]Desa&amp;Kelurahan'!$Q$4:$EC$25,MATCH(E86,INDIRECT(SUBSTITUTE(SUBSTITUTE(D86," ","_"),"'","9")),0),MATCH(SUBSTITUTE(SUBSTITUTE(D86," ","_"),"'","9"),'[1]Desa&amp;Kelurahan'!$Q$3:$EC$3,0)),"")</f>
        <v/>
      </c>
    </row>
    <row r="87" spans="1:12" x14ac:dyDescent="0.25">
      <c r="A87" s="3">
        <v>83</v>
      </c>
      <c r="B87" s="14"/>
      <c r="C87" s="13"/>
      <c r="D87" s="13"/>
      <c r="E87" s="17" t="s">
        <v>137</v>
      </c>
      <c r="F87" s="6">
        <v>0</v>
      </c>
      <c r="G87" s="6">
        <v>610.95000000000005</v>
      </c>
      <c r="H87" s="24">
        <v>26.96</v>
      </c>
      <c r="I87" s="20">
        <v>26.96</v>
      </c>
      <c r="J87" s="20">
        <v>26.898904999999999</v>
      </c>
      <c r="L87" t="str">
        <f ca="1">IFERROR(INDEX('[1]Desa&amp;Kelurahan'!$Q$4:$EC$25,MATCH(E87,INDIRECT(SUBSTITUTE(SUBSTITUTE(D87," ","_"),"'","9")),0),MATCH(SUBSTITUTE(SUBSTITUTE(D87," ","_"),"'","9"),'[1]Desa&amp;Kelurahan'!$Q$3:$EC$3,0)),"")</f>
        <v/>
      </c>
    </row>
    <row r="88" spans="1:12" x14ac:dyDescent="0.25">
      <c r="A88" s="3">
        <v>84</v>
      </c>
      <c r="B88" s="14"/>
      <c r="C88" s="12" t="s">
        <v>36</v>
      </c>
      <c r="D88" s="12" t="s">
        <v>37</v>
      </c>
      <c r="E88" s="17" t="s">
        <v>138</v>
      </c>
      <c r="F88" s="6">
        <v>0</v>
      </c>
      <c r="G88" s="6">
        <v>0</v>
      </c>
      <c r="H88" s="24">
        <v>113.76</v>
      </c>
      <c r="I88" s="20">
        <v>113.76</v>
      </c>
      <c r="J88" s="20">
        <v>113.76</v>
      </c>
      <c r="L88" t="str">
        <f ca="1">IFERROR(INDEX('[1]Desa&amp;Kelurahan'!$Q$4:$EC$25,MATCH(E88,INDIRECT(SUBSTITUTE(SUBSTITUTE(D88," ","_"),"'","9")),0),MATCH(SUBSTITUTE(SUBSTITUTE(D88," ","_"),"'","9"),'[1]Desa&amp;Kelurahan'!$Q$3:$EC$3,0)),"")</f>
        <v/>
      </c>
    </row>
    <row r="89" spans="1:12" x14ac:dyDescent="0.25">
      <c r="A89" s="3">
        <v>85</v>
      </c>
      <c r="B89" s="14"/>
      <c r="C89" s="14"/>
      <c r="D89" s="14"/>
      <c r="E89" s="17" t="s">
        <v>139</v>
      </c>
      <c r="F89" s="6">
        <v>4511.53</v>
      </c>
      <c r="G89" s="6">
        <v>45.68</v>
      </c>
      <c r="H89" s="24">
        <v>33.21</v>
      </c>
      <c r="I89" s="20">
        <v>32.758847000000003</v>
      </c>
      <c r="J89" s="20">
        <v>32.754279000000004</v>
      </c>
      <c r="L89" t="str">
        <f ca="1">IFERROR(INDEX('[1]Desa&amp;Kelurahan'!$Q$4:$EC$25,MATCH(E89,INDIRECT(SUBSTITUTE(SUBSTITUTE(D89," ","_"),"'","9")),0),MATCH(SUBSTITUTE(SUBSTITUTE(D89," ","_"),"'","9"),'[1]Desa&amp;Kelurahan'!$Q$3:$EC$3,0)),"")</f>
        <v/>
      </c>
    </row>
    <row r="90" spans="1:12" x14ac:dyDescent="0.25">
      <c r="A90" s="3">
        <v>86</v>
      </c>
      <c r="B90" s="14"/>
      <c r="C90" s="14"/>
      <c r="D90" s="13"/>
      <c r="E90" s="17" t="s">
        <v>140</v>
      </c>
      <c r="F90" s="6">
        <v>2415.63</v>
      </c>
      <c r="G90" s="6">
        <v>0</v>
      </c>
      <c r="H90" s="24">
        <v>36.26</v>
      </c>
      <c r="I90" s="20">
        <v>36.018436999999999</v>
      </c>
      <c r="J90" s="20">
        <v>36.018436999999999</v>
      </c>
      <c r="L90" t="str">
        <f ca="1">IFERROR(INDEX('[1]Desa&amp;Kelurahan'!$Q$4:$EC$25,MATCH(E90,INDIRECT(SUBSTITUTE(SUBSTITUTE(D90," ","_"),"'","9")),0),MATCH(SUBSTITUTE(SUBSTITUTE(D90," ","_"),"'","9"),'[1]Desa&amp;Kelurahan'!$Q$3:$EC$3,0)),"")</f>
        <v/>
      </c>
    </row>
    <row r="91" spans="1:12" x14ac:dyDescent="0.25">
      <c r="A91" s="3">
        <v>87</v>
      </c>
      <c r="B91" s="14"/>
      <c r="C91" s="14"/>
      <c r="D91" s="12" t="s">
        <v>39</v>
      </c>
      <c r="E91" s="17" t="s">
        <v>141</v>
      </c>
      <c r="F91" s="6">
        <v>888.29</v>
      </c>
      <c r="G91" s="6">
        <v>0</v>
      </c>
      <c r="H91" s="24">
        <v>17.22</v>
      </c>
      <c r="I91" s="20">
        <v>17.131170999999998</v>
      </c>
      <c r="J91" s="20">
        <v>17.131170999999998</v>
      </c>
      <c r="L91" t="str">
        <f ca="1">IFERROR(INDEX('[1]Desa&amp;Kelurahan'!$Q$4:$EC$25,MATCH(E91,INDIRECT(SUBSTITUTE(SUBSTITUTE(D91," ","_"),"'","9")),0),MATCH(SUBSTITUTE(SUBSTITUTE(D91," ","_"),"'","9"),'[1]Desa&amp;Kelurahan'!$Q$3:$EC$3,0)),"")</f>
        <v/>
      </c>
    </row>
    <row r="92" spans="1:12" x14ac:dyDescent="0.25">
      <c r="A92" s="3">
        <v>88</v>
      </c>
      <c r="B92" s="14"/>
      <c r="C92" s="14"/>
      <c r="D92" s="13"/>
      <c r="E92" s="17" t="s">
        <v>39</v>
      </c>
      <c r="F92" s="6">
        <v>619.04999999999995</v>
      </c>
      <c r="G92" s="6">
        <v>0</v>
      </c>
      <c r="H92" s="24">
        <v>50.33</v>
      </c>
      <c r="I92" s="20">
        <v>50.268094999999995</v>
      </c>
      <c r="J92" s="20">
        <v>50.268094999999995</v>
      </c>
      <c r="L92" t="str">
        <f ca="1">IFERROR(INDEX('[1]Desa&amp;Kelurahan'!$Q$4:$EC$25,MATCH(E92,INDIRECT(SUBSTITUTE(SUBSTITUTE(D92," ","_"),"'","9")),0),MATCH(SUBSTITUTE(SUBSTITUTE(D92," ","_"),"'","9"),'[1]Desa&amp;Kelurahan'!$Q$3:$EC$3,0)),"")</f>
        <v/>
      </c>
    </row>
    <row r="93" spans="1:12" x14ac:dyDescent="0.25">
      <c r="A93" s="3">
        <v>89</v>
      </c>
      <c r="B93" s="14"/>
      <c r="C93" s="14"/>
      <c r="D93" s="12" t="s">
        <v>42</v>
      </c>
      <c r="E93" s="17" t="s">
        <v>142</v>
      </c>
      <c r="F93" s="6">
        <v>732.16</v>
      </c>
      <c r="G93" s="6">
        <v>0</v>
      </c>
      <c r="H93" s="24">
        <v>47.93</v>
      </c>
      <c r="I93" s="20">
        <v>47.856783999999998</v>
      </c>
      <c r="J93" s="20">
        <v>47.856783999999998</v>
      </c>
      <c r="L93" t="str">
        <f ca="1">IFERROR(INDEX('[1]Desa&amp;Kelurahan'!$Q$4:$EC$25,MATCH(E93,INDIRECT(SUBSTITUTE(SUBSTITUTE(D93," ","_"),"'","9")),0),MATCH(SUBSTITUTE(SUBSTITUTE(D93," ","_"),"'","9"),'[1]Desa&amp;Kelurahan'!$Q$3:$EC$3,0)),"")</f>
        <v/>
      </c>
    </row>
    <row r="94" spans="1:12" x14ac:dyDescent="0.25">
      <c r="A94" s="3">
        <v>90</v>
      </c>
      <c r="B94" s="14"/>
      <c r="C94" s="14"/>
      <c r="D94" s="14"/>
      <c r="E94" s="17" t="s">
        <v>143</v>
      </c>
      <c r="F94" s="6">
        <v>0</v>
      </c>
      <c r="G94" s="6">
        <v>0</v>
      </c>
      <c r="H94" s="24">
        <v>23.73</v>
      </c>
      <c r="I94" s="20">
        <v>23.73</v>
      </c>
      <c r="J94" s="20">
        <v>23.73</v>
      </c>
      <c r="L94" t="str">
        <f ca="1">IFERROR(INDEX('[1]Desa&amp;Kelurahan'!$Q$4:$EC$25,MATCH(E94,INDIRECT(SUBSTITUTE(SUBSTITUTE(D94," ","_"),"'","9")),0),MATCH(SUBSTITUTE(SUBSTITUTE(D94," ","_"),"'","9"),'[1]Desa&amp;Kelurahan'!$Q$3:$EC$3,0)),"")</f>
        <v/>
      </c>
    </row>
    <row r="95" spans="1:12" x14ac:dyDescent="0.25">
      <c r="A95" s="3">
        <v>91</v>
      </c>
      <c r="B95" s="14"/>
      <c r="C95" s="14"/>
      <c r="D95" s="13"/>
      <c r="E95" s="17" t="s">
        <v>144</v>
      </c>
      <c r="F95" s="6">
        <v>2126.98</v>
      </c>
      <c r="G95" s="6">
        <v>0</v>
      </c>
      <c r="H95" s="24">
        <v>16.579999999999998</v>
      </c>
      <c r="I95" s="20">
        <v>16.367301999999999</v>
      </c>
      <c r="J95" s="20">
        <v>16.367301999999999</v>
      </c>
      <c r="L95" t="str">
        <f ca="1">IFERROR(INDEX('[1]Desa&amp;Kelurahan'!$Q$4:$EC$25,MATCH(E95,INDIRECT(SUBSTITUTE(SUBSTITUTE(D95," ","_"),"'","9")),0),MATCH(SUBSTITUTE(SUBSTITUTE(D95," ","_"),"'","9"),'[1]Desa&amp;Kelurahan'!$Q$3:$EC$3,0)),"")</f>
        <v/>
      </c>
    </row>
    <row r="96" spans="1:12" x14ac:dyDescent="0.25">
      <c r="A96" s="3">
        <v>92</v>
      </c>
      <c r="B96" s="14"/>
      <c r="C96" s="14"/>
      <c r="D96" s="12" t="s">
        <v>145</v>
      </c>
      <c r="E96" s="17" t="s">
        <v>145</v>
      </c>
      <c r="F96" s="6">
        <v>1437.17</v>
      </c>
      <c r="G96" s="6">
        <v>0</v>
      </c>
      <c r="H96" s="24">
        <v>39.130000000000003</v>
      </c>
      <c r="I96" s="20">
        <v>38.986283</v>
      </c>
      <c r="J96" s="20">
        <v>38.986283</v>
      </c>
      <c r="L96" t="str">
        <f ca="1">IFERROR(INDEX('[1]Desa&amp;Kelurahan'!$Q$4:$EC$25,MATCH(E96,INDIRECT(SUBSTITUTE(SUBSTITUTE(D96," ","_"),"'","9")),0),MATCH(SUBSTITUTE(SUBSTITUTE(D96," ","_"),"'","9"),'[1]Desa&amp;Kelurahan'!$Q$3:$EC$3,0)),"")</f>
        <v/>
      </c>
    </row>
    <row r="97" spans="1:12" x14ac:dyDescent="0.25">
      <c r="A97" s="3">
        <v>93</v>
      </c>
      <c r="B97" s="14"/>
      <c r="C97" s="14"/>
      <c r="D97" s="14"/>
      <c r="E97" s="17" t="s">
        <v>146</v>
      </c>
      <c r="F97" s="6">
        <v>0</v>
      </c>
      <c r="G97" s="6">
        <v>0</v>
      </c>
      <c r="H97" s="24">
        <v>45.2</v>
      </c>
      <c r="I97" s="20">
        <v>45.2</v>
      </c>
      <c r="J97" s="20">
        <v>45.2</v>
      </c>
      <c r="L97" t="str">
        <f ca="1">IFERROR(INDEX('[1]Desa&amp;Kelurahan'!$Q$4:$EC$25,MATCH(E97,INDIRECT(SUBSTITUTE(SUBSTITUTE(D97," ","_"),"'","9")),0),MATCH(SUBSTITUTE(SUBSTITUTE(D97," ","_"),"'","9"),'[1]Desa&amp;Kelurahan'!$Q$3:$EC$3,0)),"")</f>
        <v/>
      </c>
    </row>
    <row r="98" spans="1:12" x14ac:dyDescent="0.25">
      <c r="A98" s="3">
        <v>94</v>
      </c>
      <c r="B98" s="14"/>
      <c r="C98" s="14"/>
      <c r="D98" s="13"/>
      <c r="E98" s="17" t="s">
        <v>147</v>
      </c>
      <c r="F98" s="6">
        <v>0</v>
      </c>
      <c r="G98" s="6">
        <v>0</v>
      </c>
      <c r="H98" s="24">
        <v>17.41</v>
      </c>
      <c r="I98" s="20">
        <v>17.41</v>
      </c>
      <c r="J98" s="20">
        <v>17.41</v>
      </c>
      <c r="L98" t="str">
        <f ca="1">IFERROR(INDEX('[1]Desa&amp;Kelurahan'!$Q$4:$EC$25,MATCH(E98,INDIRECT(SUBSTITUTE(SUBSTITUTE(D98," ","_"),"'","9")),0),MATCH(SUBSTITUTE(SUBSTITUTE(D98," ","_"),"'","9"),'[1]Desa&amp;Kelurahan'!$Q$3:$EC$3,0)),"")</f>
        <v/>
      </c>
    </row>
    <row r="99" spans="1:12" x14ac:dyDescent="0.25">
      <c r="A99" s="3">
        <v>95</v>
      </c>
      <c r="B99" s="14"/>
      <c r="C99" s="14"/>
      <c r="D99" s="12" t="s">
        <v>44</v>
      </c>
      <c r="E99" s="17" t="s">
        <v>148</v>
      </c>
      <c r="F99" s="6">
        <v>1858.91</v>
      </c>
      <c r="G99" s="6">
        <v>0</v>
      </c>
      <c r="H99" s="24">
        <v>36.68</v>
      </c>
      <c r="I99" s="20">
        <v>36.494109000000002</v>
      </c>
      <c r="J99" s="20">
        <v>36.494109000000002</v>
      </c>
      <c r="L99" t="str">
        <f ca="1">IFERROR(INDEX('[1]Desa&amp;Kelurahan'!$Q$4:$EC$25,MATCH(E99,INDIRECT(SUBSTITUTE(SUBSTITUTE(D99," ","_"),"'","9")),0),MATCH(SUBSTITUTE(SUBSTITUTE(D99," ","_"),"'","9"),'[1]Desa&amp;Kelurahan'!$Q$3:$EC$3,0)),"")</f>
        <v/>
      </c>
    </row>
    <row r="100" spans="1:12" x14ac:dyDescent="0.25">
      <c r="A100" s="3">
        <v>96</v>
      </c>
      <c r="B100" s="14"/>
      <c r="C100" s="13"/>
      <c r="D100" s="13"/>
      <c r="E100" s="17" t="s">
        <v>149</v>
      </c>
      <c r="F100" s="6">
        <v>0</v>
      </c>
      <c r="G100" s="6">
        <v>0</v>
      </c>
      <c r="H100" s="24">
        <v>16.579999999999998</v>
      </c>
      <c r="I100" s="20">
        <v>16.579999999999998</v>
      </c>
      <c r="J100" s="20">
        <v>16.579999999999998</v>
      </c>
      <c r="L100" t="str">
        <f ca="1">IFERROR(INDEX('[1]Desa&amp;Kelurahan'!$Q$4:$EC$25,MATCH(E100,INDIRECT(SUBSTITUTE(SUBSTITUTE(D100," ","_"),"'","9")),0),MATCH(SUBSTITUTE(SUBSTITUTE(D100," ","_"),"'","9"),'[1]Desa&amp;Kelurahan'!$Q$3:$EC$3,0)),"")</f>
        <v/>
      </c>
    </row>
    <row r="101" spans="1:12" x14ac:dyDescent="0.25">
      <c r="A101" s="3">
        <v>97</v>
      </c>
      <c r="B101" s="14"/>
      <c r="C101" s="12" t="s">
        <v>47</v>
      </c>
      <c r="D101" s="15" t="s">
        <v>150</v>
      </c>
      <c r="E101" s="17" t="s">
        <v>151</v>
      </c>
      <c r="F101" s="6">
        <v>1955.62</v>
      </c>
      <c r="G101" s="6">
        <v>902</v>
      </c>
      <c r="H101" s="24">
        <v>16.760000000000002</v>
      </c>
      <c r="I101" s="20">
        <v>16.564438000000003</v>
      </c>
      <c r="J101" s="20">
        <v>16.474238000000003</v>
      </c>
      <c r="L101" t="str">
        <f ca="1">IFERROR(INDEX('[1]Desa&amp;Kelurahan'!$Q$4:$EC$25,MATCH(E101,INDIRECT(SUBSTITUTE(SUBSTITUTE(D101," ","_"),"'","9")),0),MATCH(SUBSTITUTE(SUBSTITUTE(D101," ","_"),"'","9"),'[1]Desa&amp;Kelurahan'!$Q$3:$EC$3,0)),"")</f>
        <v/>
      </c>
    </row>
    <row r="102" spans="1:12" x14ac:dyDescent="0.25">
      <c r="A102" s="3">
        <v>98</v>
      </c>
      <c r="B102" s="14"/>
      <c r="C102" s="14"/>
      <c r="D102" s="12" t="s">
        <v>152</v>
      </c>
      <c r="E102" s="17" t="s">
        <v>153</v>
      </c>
      <c r="F102" s="6">
        <v>29513.9</v>
      </c>
      <c r="G102" s="6">
        <v>9317.25</v>
      </c>
      <c r="H102" s="24">
        <v>16.600000000000001</v>
      </c>
      <c r="I102" s="20">
        <v>13.648610000000001</v>
      </c>
      <c r="J102" s="20">
        <v>12.716885000000001</v>
      </c>
      <c r="L102" t="str">
        <f ca="1">IFERROR(INDEX('[1]Desa&amp;Kelurahan'!$Q$4:$EC$25,MATCH(E102,INDIRECT(SUBSTITUTE(SUBSTITUTE(D102," ","_"),"'","9")),0),MATCH(SUBSTITUTE(SUBSTITUTE(D102," ","_"),"'","9"),'[1]Desa&amp;Kelurahan'!$Q$3:$EC$3,0)),"")</f>
        <v/>
      </c>
    </row>
    <row r="103" spans="1:12" x14ac:dyDescent="0.25">
      <c r="A103" s="3">
        <v>99</v>
      </c>
      <c r="B103" s="14"/>
      <c r="C103" s="14"/>
      <c r="D103" s="14"/>
      <c r="E103" s="17" t="s">
        <v>154</v>
      </c>
      <c r="F103" s="6">
        <v>14381.08</v>
      </c>
      <c r="G103" s="6">
        <v>3454.2</v>
      </c>
      <c r="H103" s="24">
        <v>25.11</v>
      </c>
      <c r="I103" s="20">
        <v>23.671892</v>
      </c>
      <c r="J103" s="20">
        <v>23.326471999999999</v>
      </c>
      <c r="L103" t="str">
        <f ca="1">IFERROR(INDEX('[1]Desa&amp;Kelurahan'!$Q$4:$EC$25,MATCH(E103,INDIRECT(SUBSTITUTE(SUBSTITUTE(D103," ","_"),"'","9")),0),MATCH(SUBSTITUTE(SUBSTITUTE(D103," ","_"),"'","9"),'[1]Desa&amp;Kelurahan'!$Q$3:$EC$3,0)),"")</f>
        <v/>
      </c>
    </row>
    <row r="104" spans="1:12" x14ac:dyDescent="0.25">
      <c r="A104" s="3">
        <v>100</v>
      </c>
      <c r="B104" s="14"/>
      <c r="C104" s="14"/>
      <c r="D104" s="13"/>
      <c r="E104" s="17" t="s">
        <v>155</v>
      </c>
      <c r="F104" s="6">
        <v>2937.71</v>
      </c>
      <c r="G104" s="6">
        <v>12271.5</v>
      </c>
      <c r="H104" s="24">
        <v>15.5</v>
      </c>
      <c r="I104" s="20">
        <v>15.206229</v>
      </c>
      <c r="J104" s="20">
        <v>13.979079</v>
      </c>
      <c r="L104" t="str">
        <f ca="1">IFERROR(INDEX('[1]Desa&amp;Kelurahan'!$Q$4:$EC$25,MATCH(E104,INDIRECT(SUBSTITUTE(SUBSTITUTE(D104," ","_"),"'","9")),0),MATCH(SUBSTITUTE(SUBSTITUTE(D104," ","_"),"'","9"),'[1]Desa&amp;Kelurahan'!$Q$3:$EC$3,0)),"")</f>
        <v/>
      </c>
    </row>
    <row r="105" spans="1:12" x14ac:dyDescent="0.25">
      <c r="A105" s="3">
        <v>101</v>
      </c>
      <c r="B105" s="14"/>
      <c r="C105" s="14"/>
      <c r="D105" s="12" t="s">
        <v>48</v>
      </c>
      <c r="E105" s="17" t="s">
        <v>156</v>
      </c>
      <c r="F105" s="6">
        <v>2265</v>
      </c>
      <c r="G105" s="6">
        <v>1704.38</v>
      </c>
      <c r="H105" s="24">
        <v>17.18</v>
      </c>
      <c r="I105" s="20">
        <v>16.953499999999998</v>
      </c>
      <c r="J105" s="20">
        <v>16.783061999999997</v>
      </c>
      <c r="L105" t="str">
        <f ca="1">IFERROR(INDEX('[1]Desa&amp;Kelurahan'!$Q$4:$EC$25,MATCH(E105,INDIRECT(SUBSTITUTE(SUBSTITUTE(D105," ","_"),"'","9")),0),MATCH(SUBSTITUTE(SUBSTITUTE(D105," ","_"),"'","9"),'[1]Desa&amp;Kelurahan'!$Q$3:$EC$3,0)),"")</f>
        <v/>
      </c>
    </row>
    <row r="106" spans="1:12" x14ac:dyDescent="0.25">
      <c r="A106" s="3">
        <v>102</v>
      </c>
      <c r="B106" s="14"/>
      <c r="C106" s="14"/>
      <c r="D106" s="14"/>
      <c r="E106" s="17" t="s">
        <v>49</v>
      </c>
      <c r="F106" s="6">
        <v>6292.33</v>
      </c>
      <c r="G106" s="6">
        <v>2499.75</v>
      </c>
      <c r="H106" s="24">
        <v>20.74</v>
      </c>
      <c r="I106" s="20">
        <v>20.110766999999999</v>
      </c>
      <c r="J106" s="20">
        <v>19.860792</v>
      </c>
      <c r="L106" t="str">
        <f ca="1">IFERROR(INDEX('[1]Desa&amp;Kelurahan'!$Q$4:$EC$25,MATCH(E106,INDIRECT(SUBSTITUTE(SUBSTITUTE(D106," ","_"),"'","9")),0),MATCH(SUBSTITUTE(SUBSTITUTE(D106," ","_"),"'","9"),'[1]Desa&amp;Kelurahan'!$Q$3:$EC$3,0)),"")</f>
        <v/>
      </c>
    </row>
    <row r="107" spans="1:12" x14ac:dyDescent="0.25">
      <c r="A107" s="3">
        <v>103</v>
      </c>
      <c r="B107" s="14"/>
      <c r="C107" s="14"/>
      <c r="D107" s="14"/>
      <c r="E107" s="17" t="s">
        <v>157</v>
      </c>
      <c r="F107" s="6">
        <v>3619.34</v>
      </c>
      <c r="G107" s="6">
        <v>681.75</v>
      </c>
      <c r="H107" s="24">
        <v>15.22</v>
      </c>
      <c r="I107" s="20">
        <v>14.858066000000001</v>
      </c>
      <c r="J107" s="20">
        <v>14.789891000000001</v>
      </c>
      <c r="L107" t="str">
        <f ca="1">IFERROR(INDEX('[1]Desa&amp;Kelurahan'!$Q$4:$EC$25,MATCH(E107,INDIRECT(SUBSTITUTE(SUBSTITUTE(D107," ","_"),"'","9")),0),MATCH(SUBSTITUTE(SUBSTITUTE(D107," ","_"),"'","9"),'[1]Desa&amp;Kelurahan'!$Q$3:$EC$3,0)),"")</f>
        <v/>
      </c>
    </row>
    <row r="108" spans="1:12" x14ac:dyDescent="0.25">
      <c r="A108" s="3">
        <v>104</v>
      </c>
      <c r="B108" s="14"/>
      <c r="C108" s="14"/>
      <c r="D108" s="14"/>
      <c r="E108" s="17" t="s">
        <v>158</v>
      </c>
      <c r="F108" s="6">
        <v>3226.91</v>
      </c>
      <c r="G108" s="6">
        <v>2386.13</v>
      </c>
      <c r="H108" s="24">
        <v>23.98</v>
      </c>
      <c r="I108" s="20">
        <v>23.657309000000001</v>
      </c>
      <c r="J108" s="20">
        <v>23.418696000000001</v>
      </c>
      <c r="L108" t="str">
        <f ca="1">IFERROR(INDEX('[1]Desa&amp;Kelurahan'!$Q$4:$EC$25,MATCH(E108,INDIRECT(SUBSTITUTE(SUBSTITUTE(D108," ","_"),"'","9")),0),MATCH(SUBSTITUTE(SUBSTITUTE(D108," ","_"),"'","9"),'[1]Desa&amp;Kelurahan'!$Q$3:$EC$3,0)),"")</f>
        <v/>
      </c>
    </row>
    <row r="109" spans="1:12" x14ac:dyDescent="0.25">
      <c r="A109" s="3">
        <v>105</v>
      </c>
      <c r="B109" s="14"/>
      <c r="C109" s="14"/>
      <c r="D109" s="14"/>
      <c r="E109" s="17" t="s">
        <v>159</v>
      </c>
      <c r="F109" s="6">
        <v>948</v>
      </c>
      <c r="G109" s="6">
        <v>909</v>
      </c>
      <c r="H109" s="24">
        <v>23.02</v>
      </c>
      <c r="I109" s="20">
        <v>22.9252</v>
      </c>
      <c r="J109" s="20">
        <v>22.834299999999999</v>
      </c>
      <c r="L109" t="str">
        <f ca="1">IFERROR(INDEX('[1]Desa&amp;Kelurahan'!$Q$4:$EC$25,MATCH(E109,INDIRECT(SUBSTITUTE(SUBSTITUTE(D109," ","_"),"'","9")),0),MATCH(SUBSTITUTE(SUBSTITUTE(D109," ","_"),"'","9"),'[1]Desa&amp;Kelurahan'!$Q$3:$EC$3,0)),"")</f>
        <v/>
      </c>
    </row>
    <row r="110" spans="1:12" x14ac:dyDescent="0.25">
      <c r="A110" s="3">
        <v>106</v>
      </c>
      <c r="B110" s="14"/>
      <c r="C110" s="14"/>
      <c r="D110" s="14"/>
      <c r="E110" s="17" t="s">
        <v>160</v>
      </c>
      <c r="F110" s="6">
        <v>3625.46</v>
      </c>
      <c r="G110" s="6">
        <v>2727</v>
      </c>
      <c r="H110" s="24">
        <v>81.93</v>
      </c>
      <c r="I110" s="20">
        <v>81.567454000000012</v>
      </c>
      <c r="J110" s="20">
        <v>81.294754000000012</v>
      </c>
      <c r="L110" t="str">
        <f ca="1">IFERROR(INDEX('[1]Desa&amp;Kelurahan'!$Q$4:$EC$25,MATCH(E110,INDIRECT(SUBSTITUTE(SUBSTITUTE(D110," ","_"),"'","9")),0),MATCH(SUBSTITUTE(SUBSTITUTE(D110," ","_"),"'","9"),'[1]Desa&amp;Kelurahan'!$Q$3:$EC$3,0)),"")</f>
        <v/>
      </c>
    </row>
    <row r="111" spans="1:12" x14ac:dyDescent="0.25">
      <c r="A111" s="3">
        <v>107</v>
      </c>
      <c r="B111" s="14"/>
      <c r="C111" s="14"/>
      <c r="D111" s="14"/>
      <c r="E111" s="17" t="s">
        <v>161</v>
      </c>
      <c r="F111" s="6">
        <v>2298.11</v>
      </c>
      <c r="G111" s="6">
        <v>909</v>
      </c>
      <c r="H111" s="24">
        <v>15.38</v>
      </c>
      <c r="I111" s="20">
        <v>15.150189000000001</v>
      </c>
      <c r="J111" s="20">
        <v>15.059289000000001</v>
      </c>
      <c r="L111" t="str">
        <f ca="1">IFERROR(INDEX('[1]Desa&amp;Kelurahan'!$Q$4:$EC$25,MATCH(E111,INDIRECT(SUBSTITUTE(SUBSTITUTE(D111," ","_"),"'","9")),0),MATCH(SUBSTITUTE(SUBSTITUTE(D111," ","_"),"'","9"),'[1]Desa&amp;Kelurahan'!$Q$3:$EC$3,0)),"")</f>
        <v/>
      </c>
    </row>
    <row r="112" spans="1:12" x14ac:dyDescent="0.25">
      <c r="A112" s="3">
        <v>108</v>
      </c>
      <c r="B112" s="14"/>
      <c r="C112" s="14"/>
      <c r="D112" s="13"/>
      <c r="E112" s="17" t="s">
        <v>162</v>
      </c>
      <c r="F112" s="6">
        <v>616.16999999999996</v>
      </c>
      <c r="G112" s="6">
        <v>0</v>
      </c>
      <c r="H112" s="24">
        <v>51.1</v>
      </c>
      <c r="I112" s="20">
        <v>51.038383000000003</v>
      </c>
      <c r="J112" s="20">
        <v>51.038383000000003</v>
      </c>
      <c r="L112" t="str">
        <f ca="1">IFERROR(INDEX('[1]Desa&amp;Kelurahan'!$Q$4:$EC$25,MATCH(E112,INDIRECT(SUBSTITUTE(SUBSTITUTE(D112," ","_"),"'","9")),0),MATCH(SUBSTITUTE(SUBSTITUTE(D112," ","_"),"'","9"),'[1]Desa&amp;Kelurahan'!$Q$3:$EC$3,0)),"")</f>
        <v/>
      </c>
    </row>
    <row r="113" spans="1:12" x14ac:dyDescent="0.25">
      <c r="A113" s="3">
        <v>109</v>
      </c>
      <c r="B113" s="14"/>
      <c r="C113" s="14"/>
      <c r="D113" s="12" t="s">
        <v>163</v>
      </c>
      <c r="E113" s="17" t="s">
        <v>164</v>
      </c>
      <c r="F113" s="6">
        <v>1889.81</v>
      </c>
      <c r="G113" s="6">
        <v>0</v>
      </c>
      <c r="H113" s="24">
        <v>18.84</v>
      </c>
      <c r="I113" s="20">
        <v>18.651019000000002</v>
      </c>
      <c r="J113" s="20">
        <v>18.651019000000002</v>
      </c>
      <c r="L113" t="str">
        <f ca="1">IFERROR(INDEX('[1]Desa&amp;Kelurahan'!$Q$4:$EC$25,MATCH(E113,INDIRECT(SUBSTITUTE(SUBSTITUTE(D113," ","_"),"'","9")),0),MATCH(SUBSTITUTE(SUBSTITUTE(D113," ","_"),"'","9"),'[1]Desa&amp;Kelurahan'!$Q$3:$EC$3,0)),"")</f>
        <v/>
      </c>
    </row>
    <row r="114" spans="1:12" x14ac:dyDescent="0.25">
      <c r="A114" s="3">
        <v>110</v>
      </c>
      <c r="B114" s="14"/>
      <c r="C114" s="14"/>
      <c r="D114" s="14"/>
      <c r="E114" s="17" t="s">
        <v>165</v>
      </c>
      <c r="F114" s="6">
        <v>3925.96</v>
      </c>
      <c r="G114" s="6">
        <v>1403.2</v>
      </c>
      <c r="H114" s="24">
        <v>22.61</v>
      </c>
      <c r="I114" s="20">
        <v>22.217403999999998</v>
      </c>
      <c r="J114" s="20">
        <v>22.077083999999999</v>
      </c>
      <c r="L114" t="str">
        <f ca="1">IFERROR(INDEX('[1]Desa&amp;Kelurahan'!$Q$4:$EC$25,MATCH(E114,INDIRECT(SUBSTITUTE(SUBSTITUTE(D114," ","_"),"'","9")),0),MATCH(SUBSTITUTE(SUBSTITUTE(D114," ","_"),"'","9"),'[1]Desa&amp;Kelurahan'!$Q$3:$EC$3,0)),"")</f>
        <v/>
      </c>
    </row>
    <row r="115" spans="1:12" x14ac:dyDescent="0.25">
      <c r="A115" s="3">
        <v>111</v>
      </c>
      <c r="B115" s="14"/>
      <c r="C115" s="14"/>
      <c r="D115" s="14"/>
      <c r="E115" s="17" t="s">
        <v>166</v>
      </c>
      <c r="F115" s="6">
        <v>3210.01</v>
      </c>
      <c r="G115" s="6">
        <v>785</v>
      </c>
      <c r="H115" s="24">
        <v>44.65</v>
      </c>
      <c r="I115" s="20">
        <v>44.328998999999996</v>
      </c>
      <c r="J115" s="20">
        <v>44.250498999999998</v>
      </c>
      <c r="L115" t="str">
        <f ca="1">IFERROR(INDEX('[1]Desa&amp;Kelurahan'!$Q$4:$EC$25,MATCH(E115,INDIRECT(SUBSTITUTE(SUBSTITUTE(D115," ","_"),"'","9")),0),MATCH(SUBSTITUTE(SUBSTITUTE(D115," ","_"),"'","9"),'[1]Desa&amp;Kelurahan'!$Q$3:$EC$3,0)),"")</f>
        <v/>
      </c>
    </row>
    <row r="116" spans="1:12" x14ac:dyDescent="0.25">
      <c r="A116" s="3">
        <v>112</v>
      </c>
      <c r="B116" s="14"/>
      <c r="C116" s="14"/>
      <c r="D116" s="14"/>
      <c r="E116" s="17" t="s">
        <v>167</v>
      </c>
      <c r="F116" s="6">
        <v>3093.71</v>
      </c>
      <c r="G116" s="6">
        <v>0</v>
      </c>
      <c r="H116" s="22">
        <v>50.79</v>
      </c>
      <c r="I116" s="18">
        <v>50.480629</v>
      </c>
      <c r="J116" s="18">
        <v>50.480629</v>
      </c>
      <c r="L116" t="str">
        <f ca="1">IFERROR(INDEX('[1]Desa&amp;Kelurahan'!$Q$4:$EC$25,MATCH(E116,INDIRECT(SUBSTITUTE(SUBSTITUTE(D116," ","_"),"'","9")),0),MATCH(SUBSTITUTE(SUBSTITUTE(D116," ","_"),"'","9"),'[1]Desa&amp;Kelurahan'!$Q$3:$EC$3,0)),"")</f>
        <v/>
      </c>
    </row>
    <row r="117" spans="1:12" ht="13.2" hidden="1" customHeight="1" x14ac:dyDescent="0.25">
      <c r="A117" s="3">
        <v>113</v>
      </c>
      <c r="B117" s="14"/>
      <c r="C117" s="14"/>
      <c r="D117" s="14"/>
      <c r="E117" s="17" t="s">
        <v>168</v>
      </c>
      <c r="F117" s="6">
        <v>0</v>
      </c>
      <c r="G117" s="6">
        <v>0</v>
      </c>
      <c r="H117" s="25"/>
      <c r="I117" s="21"/>
      <c r="J117" s="21"/>
      <c r="L117" t="str">
        <f ca="1">IFERROR(INDEX('[1]Desa&amp;Kelurahan'!$Q$4:$EC$25,MATCH(E117,INDIRECT(SUBSTITUTE(SUBSTITUTE(D117," ","_"),"'","9")),0),MATCH(SUBSTITUTE(SUBSTITUTE(D117," ","_"),"'","9"),'[1]Desa&amp;Kelurahan'!$Q$3:$EC$3,0)),"")</f>
        <v/>
      </c>
    </row>
    <row r="118" spans="1:12" ht="13.2" hidden="1" customHeight="1" x14ac:dyDescent="0.25">
      <c r="A118" s="3">
        <v>113</v>
      </c>
      <c r="B118" s="14"/>
      <c r="C118" s="14"/>
      <c r="D118" s="14"/>
      <c r="E118" s="17" t="s">
        <v>169</v>
      </c>
      <c r="F118" s="6">
        <v>0</v>
      </c>
      <c r="G118" s="6">
        <v>0</v>
      </c>
      <c r="H118" s="23"/>
      <c r="I118" s="19"/>
      <c r="J118" s="19"/>
      <c r="L118" t="str">
        <f ca="1">IFERROR(INDEX('[1]Desa&amp;Kelurahan'!$Q$4:$EC$25,MATCH(E118,INDIRECT(SUBSTITUTE(SUBSTITUTE(D118," ","_"),"'","9")),0),MATCH(SUBSTITUTE(SUBSTITUTE(D118," ","_"),"'","9"),'[1]Desa&amp;Kelurahan'!$Q$3:$EC$3,0)),"")</f>
        <v/>
      </c>
    </row>
    <row r="119" spans="1:12" x14ac:dyDescent="0.25">
      <c r="A119" s="3">
        <v>113</v>
      </c>
      <c r="B119" s="14"/>
      <c r="C119" s="14"/>
      <c r="D119" s="14"/>
      <c r="E119" s="17" t="s">
        <v>170</v>
      </c>
      <c r="F119" s="6">
        <v>0</v>
      </c>
      <c r="G119" s="6">
        <v>0</v>
      </c>
      <c r="H119" s="22">
        <v>21.49</v>
      </c>
      <c r="I119" s="18">
        <v>21.49</v>
      </c>
      <c r="J119" s="18">
        <v>21.49</v>
      </c>
      <c r="L119" t="str">
        <f ca="1">IFERROR(INDEX('[1]Desa&amp;Kelurahan'!$Q$4:$EC$25,MATCH(E119,INDIRECT(SUBSTITUTE(SUBSTITUTE(D119," ","_"),"'","9")),0),MATCH(SUBSTITUTE(SUBSTITUTE(D119," ","_"),"'","9"),'[1]Desa&amp;Kelurahan'!$Q$3:$EC$3,0)),"")</f>
        <v/>
      </c>
    </row>
    <row r="120" spans="1:12" ht="13.2" hidden="1" customHeight="1" x14ac:dyDescent="0.25">
      <c r="A120" s="3">
        <v>114</v>
      </c>
      <c r="B120" s="14"/>
      <c r="C120" s="14"/>
      <c r="D120" s="14"/>
      <c r="E120" s="17" t="s">
        <v>171</v>
      </c>
      <c r="F120" s="6">
        <v>0</v>
      </c>
      <c r="G120" s="6">
        <v>0</v>
      </c>
      <c r="H120" s="25"/>
      <c r="I120" s="21"/>
      <c r="J120" s="21"/>
      <c r="L120" t="str">
        <f ca="1">IFERROR(INDEX('[1]Desa&amp;Kelurahan'!$Q$4:$EC$25,MATCH(E120,INDIRECT(SUBSTITUTE(SUBSTITUTE(D120," ","_"),"'","9")),0),MATCH(SUBSTITUTE(SUBSTITUTE(D120," ","_"),"'","9"),'[1]Desa&amp;Kelurahan'!$Q$3:$EC$3,0)),"")</f>
        <v/>
      </c>
    </row>
    <row r="121" spans="1:12" ht="13.2" hidden="1" customHeight="1" x14ac:dyDescent="0.25">
      <c r="A121" s="3">
        <v>114</v>
      </c>
      <c r="B121" s="14"/>
      <c r="C121" s="14"/>
      <c r="D121" s="13"/>
      <c r="E121" s="17" t="s">
        <v>24</v>
      </c>
      <c r="F121" s="6">
        <v>0</v>
      </c>
      <c r="G121" s="6">
        <v>0</v>
      </c>
      <c r="H121" s="23"/>
      <c r="I121" s="19"/>
      <c r="J121" s="19"/>
      <c r="L121" t="str">
        <f ca="1">IFERROR(INDEX('[1]Desa&amp;Kelurahan'!$Q$4:$EC$25,MATCH(E121,INDIRECT(SUBSTITUTE(SUBSTITUTE(D121," ","_"),"'","9")),0),MATCH(SUBSTITUTE(SUBSTITUTE(D121," ","_"),"'","9"),'[1]Desa&amp;Kelurahan'!$Q$3:$EC$3,0)),"")</f>
        <v/>
      </c>
    </row>
    <row r="122" spans="1:12" x14ac:dyDescent="0.25">
      <c r="A122" s="3">
        <v>114</v>
      </c>
      <c r="B122" s="14"/>
      <c r="C122" s="14"/>
      <c r="D122" s="12" t="s">
        <v>172</v>
      </c>
      <c r="E122" s="17" t="s">
        <v>173</v>
      </c>
      <c r="F122" s="6">
        <v>9888.19</v>
      </c>
      <c r="G122" s="6">
        <v>0</v>
      </c>
      <c r="H122" s="24">
        <v>23</v>
      </c>
      <c r="I122" s="20">
        <v>22.011181000000001</v>
      </c>
      <c r="J122" s="20">
        <v>22.011181000000001</v>
      </c>
      <c r="L122" t="str">
        <f ca="1">IFERROR(INDEX('[1]Desa&amp;Kelurahan'!$Q$4:$EC$25,MATCH(E122,INDIRECT(SUBSTITUTE(SUBSTITUTE(D122," ","_"),"'","9")),0),MATCH(SUBSTITUTE(SUBSTITUTE(D122," ","_"),"'","9"),'[1]Desa&amp;Kelurahan'!$Q$3:$EC$3,0)),"")</f>
        <v/>
      </c>
    </row>
    <row r="123" spans="1:12" x14ac:dyDescent="0.25">
      <c r="A123" s="3">
        <v>115</v>
      </c>
      <c r="B123" s="14"/>
      <c r="C123" s="14"/>
      <c r="D123" s="13"/>
      <c r="E123" s="17" t="s">
        <v>174</v>
      </c>
      <c r="F123" s="6">
        <v>948</v>
      </c>
      <c r="G123" s="6">
        <v>0</v>
      </c>
      <c r="H123" s="24">
        <v>56.61</v>
      </c>
      <c r="I123" s="20">
        <v>56.5152</v>
      </c>
      <c r="J123" s="20">
        <v>56.5152</v>
      </c>
      <c r="L123" t="str">
        <f ca="1">IFERROR(INDEX('[1]Desa&amp;Kelurahan'!$Q$4:$EC$25,MATCH(E123,INDIRECT(SUBSTITUTE(SUBSTITUTE(D123," ","_"),"'","9")),0),MATCH(SUBSTITUTE(SUBSTITUTE(D123," ","_"),"'","9"),'[1]Desa&amp;Kelurahan'!$Q$3:$EC$3,0)),"")</f>
        <v/>
      </c>
    </row>
    <row r="124" spans="1:12" x14ac:dyDescent="0.25">
      <c r="A124" s="3">
        <v>116</v>
      </c>
      <c r="B124" s="14"/>
      <c r="C124" s="14"/>
      <c r="D124" s="12" t="s">
        <v>175</v>
      </c>
      <c r="E124" s="17" t="s">
        <v>176</v>
      </c>
      <c r="F124" s="6">
        <v>4095.91</v>
      </c>
      <c r="G124" s="6">
        <v>3670.75</v>
      </c>
      <c r="H124" s="24">
        <v>40.799999999999997</v>
      </c>
      <c r="I124" s="20">
        <v>40.390408999999998</v>
      </c>
      <c r="J124" s="20">
        <v>40.023333999999998</v>
      </c>
      <c r="L124" t="str">
        <f ca="1">IFERROR(INDEX('[1]Desa&amp;Kelurahan'!$Q$4:$EC$25,MATCH(E124,INDIRECT(SUBSTITUTE(SUBSTITUTE(D124," ","_"),"'","9")),0),MATCH(SUBSTITUTE(SUBSTITUTE(D124," ","_"),"'","9"),'[1]Desa&amp;Kelurahan'!$Q$3:$EC$3,0)),"")</f>
        <v/>
      </c>
    </row>
    <row r="125" spans="1:12" x14ac:dyDescent="0.25">
      <c r="A125" s="3">
        <v>117</v>
      </c>
      <c r="B125" s="14"/>
      <c r="C125" s="14"/>
      <c r="D125" s="13"/>
      <c r="E125" s="17" t="s">
        <v>177</v>
      </c>
      <c r="F125" s="6">
        <v>2597</v>
      </c>
      <c r="G125" s="6">
        <v>4101.1000000000004</v>
      </c>
      <c r="H125" s="24">
        <v>32.53</v>
      </c>
      <c r="I125" s="20">
        <v>32.270299999999999</v>
      </c>
      <c r="J125" s="20">
        <v>31.860189999999999</v>
      </c>
      <c r="L125" t="str">
        <f ca="1">IFERROR(INDEX('[1]Desa&amp;Kelurahan'!$Q$4:$EC$25,MATCH(E125,INDIRECT(SUBSTITUTE(SUBSTITUTE(D125," ","_"),"'","9")),0),MATCH(SUBSTITUTE(SUBSTITUTE(D125," ","_"),"'","9"),'[1]Desa&amp;Kelurahan'!$Q$3:$EC$3,0)),"")</f>
        <v/>
      </c>
    </row>
    <row r="126" spans="1:12" x14ac:dyDescent="0.25">
      <c r="A126" s="3">
        <v>118</v>
      </c>
      <c r="B126" s="14"/>
      <c r="C126" s="14"/>
      <c r="D126" s="12" t="s">
        <v>178</v>
      </c>
      <c r="E126" s="17" t="s">
        <v>179</v>
      </c>
      <c r="F126" s="6">
        <v>6704.71</v>
      </c>
      <c r="G126" s="6">
        <v>6944.32</v>
      </c>
      <c r="H126" s="24">
        <v>28</v>
      </c>
      <c r="I126" s="20">
        <v>27.329529000000001</v>
      </c>
      <c r="J126" s="20">
        <v>26.635097000000002</v>
      </c>
      <c r="L126" t="str">
        <f ca="1">IFERROR(INDEX('[1]Desa&amp;Kelurahan'!$Q$4:$EC$25,MATCH(E126,INDIRECT(SUBSTITUTE(SUBSTITUTE(D126," ","_"),"'","9")),0),MATCH(SUBSTITUTE(SUBSTITUTE(D126," ","_"),"'","9"),'[1]Desa&amp;Kelurahan'!$Q$3:$EC$3,0)),"")</f>
        <v/>
      </c>
    </row>
    <row r="127" spans="1:12" x14ac:dyDescent="0.25">
      <c r="A127" s="3">
        <v>119</v>
      </c>
      <c r="B127" s="14"/>
      <c r="C127" s="13"/>
      <c r="D127" s="13"/>
      <c r="E127" s="17" t="s">
        <v>180</v>
      </c>
      <c r="F127" s="6">
        <v>7443.45</v>
      </c>
      <c r="G127" s="6">
        <v>1815.14</v>
      </c>
      <c r="H127" s="24">
        <v>17.3</v>
      </c>
      <c r="I127" s="20">
        <v>16.555655000000002</v>
      </c>
      <c r="J127" s="20">
        <v>16.374141000000002</v>
      </c>
      <c r="L127" t="str">
        <f ca="1">IFERROR(INDEX('[1]Desa&amp;Kelurahan'!$Q$4:$EC$25,MATCH(E127,INDIRECT(SUBSTITUTE(SUBSTITUTE(D127," ","_"),"'","9")),0),MATCH(SUBSTITUTE(SUBSTITUTE(D127," ","_"),"'","9"),'[1]Desa&amp;Kelurahan'!$Q$3:$EC$3,0)),"")</f>
        <v/>
      </c>
    </row>
    <row r="128" spans="1:12" x14ac:dyDescent="0.25">
      <c r="A128" s="3">
        <v>120</v>
      </c>
      <c r="B128" s="14"/>
      <c r="C128" s="12" t="s">
        <v>52</v>
      </c>
      <c r="D128" s="15" t="s">
        <v>181</v>
      </c>
      <c r="E128" s="17" t="s">
        <v>182</v>
      </c>
      <c r="F128" s="6">
        <v>0</v>
      </c>
      <c r="G128" s="6">
        <v>0</v>
      </c>
      <c r="H128" s="24">
        <v>40.85</v>
      </c>
      <c r="I128" s="20">
        <v>40.85</v>
      </c>
      <c r="J128" s="20">
        <v>40.85</v>
      </c>
      <c r="L128" t="str">
        <f ca="1">IFERROR(INDEX('[1]Desa&amp;Kelurahan'!$Q$4:$EC$25,MATCH(E128,INDIRECT(SUBSTITUTE(SUBSTITUTE(D128," ","_"),"'","9")),0),MATCH(SUBSTITUTE(SUBSTITUTE(D128," ","_"),"'","9"),'[1]Desa&amp;Kelurahan'!$Q$3:$EC$3,0)),"")</f>
        <v/>
      </c>
    </row>
    <row r="129" spans="1:12" x14ac:dyDescent="0.25">
      <c r="A129" s="3">
        <v>121</v>
      </c>
      <c r="B129" s="14"/>
      <c r="C129" s="14"/>
      <c r="D129" s="15" t="s">
        <v>183</v>
      </c>
      <c r="E129" s="17" t="s">
        <v>184</v>
      </c>
      <c r="F129" s="6">
        <v>0</v>
      </c>
      <c r="G129" s="6">
        <v>868</v>
      </c>
      <c r="H129" s="24">
        <v>90.21</v>
      </c>
      <c r="I129" s="20">
        <v>90.21</v>
      </c>
      <c r="J129" s="20">
        <v>90.123199999999997</v>
      </c>
      <c r="L129" t="str">
        <f ca="1">IFERROR(INDEX('[1]Desa&amp;Kelurahan'!$Q$4:$EC$25,MATCH(E129,INDIRECT(SUBSTITUTE(SUBSTITUTE(D129," ","_"),"'","9")),0),MATCH(SUBSTITUTE(SUBSTITUTE(D129," ","_"),"'","9"),'[1]Desa&amp;Kelurahan'!$Q$3:$EC$3,0)),"")</f>
        <v/>
      </c>
    </row>
    <row r="130" spans="1:12" x14ac:dyDescent="0.25">
      <c r="A130" s="3">
        <v>122</v>
      </c>
      <c r="B130" s="14"/>
      <c r="C130" s="14"/>
      <c r="D130" s="12" t="s">
        <v>185</v>
      </c>
      <c r="E130" s="17" t="s">
        <v>186</v>
      </c>
      <c r="F130" s="6">
        <v>0</v>
      </c>
      <c r="G130" s="6">
        <v>0</v>
      </c>
      <c r="H130" s="24">
        <v>112.52</v>
      </c>
      <c r="I130" s="20">
        <v>112.52</v>
      </c>
      <c r="J130" s="20">
        <v>112.52</v>
      </c>
      <c r="L130" t="str">
        <f ca="1">IFERROR(INDEX('[1]Desa&amp;Kelurahan'!$Q$4:$EC$25,MATCH(E130,INDIRECT(SUBSTITUTE(SUBSTITUTE(D130," ","_"),"'","9")),0),MATCH(SUBSTITUTE(SUBSTITUTE(D130," ","_"),"'","9"),'[1]Desa&amp;Kelurahan'!$Q$3:$EC$3,0)),"")</f>
        <v/>
      </c>
    </row>
    <row r="131" spans="1:12" x14ac:dyDescent="0.25">
      <c r="A131" s="3">
        <v>123</v>
      </c>
      <c r="B131" s="14"/>
      <c r="C131" s="14"/>
      <c r="D131" s="14"/>
      <c r="E131" s="17" t="s">
        <v>187</v>
      </c>
      <c r="F131" s="6">
        <v>5083.5200000000004</v>
      </c>
      <c r="G131" s="6">
        <v>0</v>
      </c>
      <c r="H131" s="24">
        <v>62.32</v>
      </c>
      <c r="I131" s="20">
        <v>61.811647999999998</v>
      </c>
      <c r="J131" s="20">
        <v>61.811647999999998</v>
      </c>
      <c r="L131" t="str">
        <f ca="1">IFERROR(INDEX('[1]Desa&amp;Kelurahan'!$Q$4:$EC$25,MATCH(E131,INDIRECT(SUBSTITUTE(SUBSTITUTE(D131," ","_"),"'","9")),0),MATCH(SUBSTITUTE(SUBSTITUTE(D131," ","_"),"'","9"),'[1]Desa&amp;Kelurahan'!$Q$3:$EC$3,0)),"")</f>
        <v/>
      </c>
    </row>
    <row r="132" spans="1:12" x14ac:dyDescent="0.25">
      <c r="A132" s="3">
        <v>124</v>
      </c>
      <c r="B132" s="14"/>
      <c r="C132" s="14"/>
      <c r="D132" s="14"/>
      <c r="E132" s="17" t="s">
        <v>188</v>
      </c>
      <c r="F132" s="6">
        <v>5319.15</v>
      </c>
      <c r="G132" s="6">
        <v>0</v>
      </c>
      <c r="H132" s="24">
        <v>60.42</v>
      </c>
      <c r="I132" s="20">
        <v>59.888085000000004</v>
      </c>
      <c r="J132" s="20">
        <v>59.888085000000004</v>
      </c>
      <c r="L132" t="str">
        <f ca="1">IFERROR(INDEX('[1]Desa&amp;Kelurahan'!$Q$4:$EC$25,MATCH(E132,INDIRECT(SUBSTITUTE(SUBSTITUTE(D132," ","_"),"'","9")),0),MATCH(SUBSTITUTE(SUBSTITUTE(D132," ","_"),"'","9"),'[1]Desa&amp;Kelurahan'!$Q$3:$EC$3,0)),"")</f>
        <v/>
      </c>
    </row>
    <row r="133" spans="1:12" x14ac:dyDescent="0.25">
      <c r="A133" s="3">
        <v>125</v>
      </c>
      <c r="B133" s="14"/>
      <c r="C133" s="14"/>
      <c r="D133" s="13"/>
      <c r="E133" s="17" t="s">
        <v>185</v>
      </c>
      <c r="F133" s="6">
        <v>3557.72</v>
      </c>
      <c r="G133" s="6">
        <v>1646.1</v>
      </c>
      <c r="H133" s="24">
        <v>152.47</v>
      </c>
      <c r="I133" s="20">
        <v>152.114228</v>
      </c>
      <c r="J133" s="20">
        <v>151.94961799999999</v>
      </c>
      <c r="L133" t="str">
        <f ca="1">IFERROR(INDEX('[1]Desa&amp;Kelurahan'!$Q$4:$EC$25,MATCH(E133,INDIRECT(SUBSTITUTE(SUBSTITUTE(D133," ","_"),"'","9")),0),MATCH(SUBSTITUTE(SUBSTITUTE(D133," ","_"),"'","9"),'[1]Desa&amp;Kelurahan'!$Q$3:$EC$3,0)),"")</f>
        <v/>
      </c>
    </row>
    <row r="134" spans="1:12" x14ac:dyDescent="0.25">
      <c r="A134" s="3">
        <v>126</v>
      </c>
      <c r="B134" s="14"/>
      <c r="C134" s="14"/>
      <c r="D134" s="15" t="s">
        <v>189</v>
      </c>
      <c r="E134" s="17" t="s">
        <v>190</v>
      </c>
      <c r="F134" s="6">
        <v>891.85</v>
      </c>
      <c r="G134" s="6">
        <v>1862.8</v>
      </c>
      <c r="H134" s="24">
        <v>35.71</v>
      </c>
      <c r="I134" s="20">
        <v>35.620815</v>
      </c>
      <c r="J134" s="20">
        <v>35.434534999999997</v>
      </c>
      <c r="L134" t="str">
        <f ca="1">IFERROR(INDEX('[1]Desa&amp;Kelurahan'!$Q$4:$EC$25,MATCH(E134,INDIRECT(SUBSTITUTE(SUBSTITUTE(D134," ","_"),"'","9")),0),MATCH(SUBSTITUTE(SUBSTITUTE(D134," ","_"),"'","9"),'[1]Desa&amp;Kelurahan'!$Q$3:$EC$3,0)),"")</f>
        <v/>
      </c>
    </row>
    <row r="135" spans="1:12" x14ac:dyDescent="0.25">
      <c r="A135" s="3">
        <v>127</v>
      </c>
      <c r="B135" s="14"/>
      <c r="C135" s="14"/>
      <c r="D135" s="15" t="s">
        <v>191</v>
      </c>
      <c r="E135" s="17" t="s">
        <v>192</v>
      </c>
      <c r="F135" s="6">
        <v>0</v>
      </c>
      <c r="G135" s="6">
        <v>0</v>
      </c>
      <c r="H135" s="24">
        <v>55</v>
      </c>
      <c r="I135" s="20">
        <v>55</v>
      </c>
      <c r="J135" s="20">
        <v>55</v>
      </c>
      <c r="L135" t="str">
        <f ca="1">IFERROR(INDEX('[1]Desa&amp;Kelurahan'!$Q$4:$EC$25,MATCH(E135,INDIRECT(SUBSTITUTE(SUBSTITUTE(D135," ","_"),"'","9")),0),MATCH(SUBSTITUTE(SUBSTITUTE(D135," ","_"),"'","9"),'[1]Desa&amp;Kelurahan'!$Q$3:$EC$3,0)),"")</f>
        <v/>
      </c>
    </row>
    <row r="136" spans="1:12" x14ac:dyDescent="0.25">
      <c r="A136" s="3">
        <v>128</v>
      </c>
      <c r="B136" s="14"/>
      <c r="C136" s="14"/>
      <c r="D136" s="15" t="s">
        <v>193</v>
      </c>
      <c r="E136" s="17" t="s">
        <v>193</v>
      </c>
      <c r="F136" s="6">
        <v>10270.59</v>
      </c>
      <c r="G136" s="6">
        <v>550</v>
      </c>
      <c r="H136" s="24">
        <v>54.06</v>
      </c>
      <c r="I136" s="20">
        <v>53.032941000000001</v>
      </c>
      <c r="J136" s="20">
        <v>52.977941000000001</v>
      </c>
      <c r="L136" t="str">
        <f ca="1">IFERROR(INDEX('[1]Desa&amp;Kelurahan'!$Q$4:$EC$25,MATCH(E136,INDIRECT(SUBSTITUTE(SUBSTITUTE(D136," ","_"),"'","9")),0),MATCH(SUBSTITUTE(SUBSTITUTE(D136," ","_"),"'","9"),'[1]Desa&amp;Kelurahan'!$Q$3:$EC$3,0)),"")</f>
        <v/>
      </c>
    </row>
    <row r="137" spans="1:12" x14ac:dyDescent="0.25">
      <c r="A137" s="3">
        <v>129</v>
      </c>
      <c r="B137" s="14"/>
      <c r="C137" s="14"/>
      <c r="D137" s="12" t="s">
        <v>194</v>
      </c>
      <c r="E137" s="17" t="s">
        <v>195</v>
      </c>
      <c r="F137" s="6">
        <v>2660.85</v>
      </c>
      <c r="G137" s="6">
        <v>1084.0999999999999</v>
      </c>
      <c r="H137" s="24">
        <v>57.88</v>
      </c>
      <c r="I137" s="20">
        <v>57.613915000000006</v>
      </c>
      <c r="J137" s="20">
        <v>57.505505000000007</v>
      </c>
      <c r="L137" t="str">
        <f ca="1">IFERROR(INDEX('[1]Desa&amp;Kelurahan'!$Q$4:$EC$25,MATCH(E137,INDIRECT(SUBSTITUTE(SUBSTITUTE(D137," ","_"),"'","9")),0),MATCH(SUBSTITUTE(SUBSTITUTE(D137," ","_"),"'","9"),'[1]Desa&amp;Kelurahan'!$Q$3:$EC$3,0)),"")</f>
        <v/>
      </c>
    </row>
    <row r="138" spans="1:12" x14ac:dyDescent="0.25">
      <c r="A138" s="3">
        <v>130</v>
      </c>
      <c r="B138" s="14"/>
      <c r="C138" s="14"/>
      <c r="D138" s="14"/>
      <c r="E138" s="17" t="s">
        <v>195</v>
      </c>
      <c r="F138" s="6">
        <v>2660.85</v>
      </c>
      <c r="G138" s="6">
        <v>1084.0999999999999</v>
      </c>
      <c r="H138" s="24">
        <v>48.36</v>
      </c>
      <c r="I138" s="20">
        <v>48.093915000000003</v>
      </c>
      <c r="J138" s="20">
        <v>47.985505000000003</v>
      </c>
      <c r="L138" t="str">
        <f ca="1">IFERROR(INDEX('[1]Desa&amp;Kelurahan'!$Q$4:$EC$25,MATCH(E138,INDIRECT(SUBSTITUTE(SUBSTITUTE(D138," ","_"),"'","9")),0),MATCH(SUBSTITUTE(SUBSTITUTE(D138," ","_"),"'","9"),'[1]Desa&amp;Kelurahan'!$Q$3:$EC$3,0)),"")</f>
        <v/>
      </c>
    </row>
    <row r="139" spans="1:12" x14ac:dyDescent="0.25">
      <c r="A139" s="3">
        <v>131</v>
      </c>
      <c r="B139" s="14"/>
      <c r="C139" s="14"/>
      <c r="D139" s="13"/>
      <c r="E139" s="17" t="s">
        <v>196</v>
      </c>
      <c r="F139" s="6">
        <v>2848.88</v>
      </c>
      <c r="G139" s="6">
        <v>438.15</v>
      </c>
      <c r="H139" s="24">
        <v>17.73</v>
      </c>
      <c r="I139" s="20">
        <v>17.445112000000002</v>
      </c>
      <c r="J139" s="20">
        <v>17.401297000000003</v>
      </c>
      <c r="L139" t="str">
        <f ca="1">IFERROR(INDEX('[1]Desa&amp;Kelurahan'!$Q$4:$EC$25,MATCH(E139,INDIRECT(SUBSTITUTE(SUBSTITUTE(D139," ","_"),"'","9")),0),MATCH(SUBSTITUTE(SUBSTITUTE(D139," ","_"),"'","9"),'[1]Desa&amp;Kelurahan'!$Q$3:$EC$3,0)),"")</f>
        <v/>
      </c>
    </row>
    <row r="140" spans="1:12" x14ac:dyDescent="0.25">
      <c r="A140" s="3">
        <v>132</v>
      </c>
      <c r="B140" s="14"/>
      <c r="C140" s="14"/>
      <c r="D140" s="12" t="s">
        <v>57</v>
      </c>
      <c r="E140" s="17" t="s">
        <v>197</v>
      </c>
      <c r="F140" s="6">
        <v>4549</v>
      </c>
      <c r="G140" s="6">
        <v>993.9</v>
      </c>
      <c r="H140" s="24">
        <v>34.29</v>
      </c>
      <c r="I140" s="20">
        <v>33.835099999999997</v>
      </c>
      <c r="J140" s="20">
        <v>33.735709999999997</v>
      </c>
      <c r="L140" t="str">
        <f ca="1">IFERROR(INDEX('[1]Desa&amp;Kelurahan'!$Q$4:$EC$25,MATCH(E140,INDIRECT(SUBSTITUTE(SUBSTITUTE(D140," ","_"),"'","9")),0),MATCH(SUBSTITUTE(SUBSTITUTE(D140," ","_"),"'","9"),'[1]Desa&amp;Kelurahan'!$Q$3:$EC$3,0)),"")</f>
        <v/>
      </c>
    </row>
    <row r="141" spans="1:12" x14ac:dyDescent="0.25">
      <c r="A141" s="3">
        <v>133</v>
      </c>
      <c r="B141" s="14"/>
      <c r="C141" s="14"/>
      <c r="D141" s="14"/>
      <c r="E141" s="17" t="s">
        <v>198</v>
      </c>
      <c r="F141" s="6">
        <v>882</v>
      </c>
      <c r="G141" s="6">
        <v>1207.5</v>
      </c>
      <c r="H141" s="24">
        <v>30.07</v>
      </c>
      <c r="I141" s="20">
        <v>29.9818</v>
      </c>
      <c r="J141" s="20">
        <v>29.861049999999999</v>
      </c>
      <c r="L141" t="str">
        <f ca="1">IFERROR(INDEX('[1]Desa&amp;Kelurahan'!$Q$4:$EC$25,MATCH(E141,INDIRECT(SUBSTITUTE(SUBSTITUTE(D141," ","_"),"'","9")),0),MATCH(SUBSTITUTE(SUBSTITUTE(D141," ","_"),"'","9"),'[1]Desa&amp;Kelurahan'!$Q$3:$EC$3,0)),"")</f>
        <v/>
      </c>
    </row>
    <row r="142" spans="1:12" x14ac:dyDescent="0.25">
      <c r="A142" s="3">
        <v>134</v>
      </c>
      <c r="B142" s="14"/>
      <c r="C142" s="13"/>
      <c r="D142" s="13"/>
      <c r="E142" s="17" t="s">
        <v>199</v>
      </c>
      <c r="F142" s="6">
        <v>10265.9</v>
      </c>
      <c r="G142" s="6">
        <v>963</v>
      </c>
      <c r="H142" s="24">
        <v>28.47</v>
      </c>
      <c r="I142" s="20">
        <v>27.44341</v>
      </c>
      <c r="J142" s="20">
        <v>27.347110000000001</v>
      </c>
      <c r="L142" t="str">
        <f ca="1">IFERROR(INDEX('[1]Desa&amp;Kelurahan'!$Q$4:$EC$25,MATCH(E142,INDIRECT(SUBSTITUTE(SUBSTITUTE(D142," ","_"),"'","9")),0),MATCH(SUBSTITUTE(SUBSTITUTE(D142," ","_"),"'","9"),'[1]Desa&amp;Kelurahan'!$Q$3:$EC$3,0)),"")</f>
        <v/>
      </c>
    </row>
    <row r="143" spans="1:12" x14ac:dyDescent="0.25">
      <c r="A143" s="3">
        <v>135</v>
      </c>
      <c r="B143" s="14"/>
      <c r="C143" s="12" t="s">
        <v>60</v>
      </c>
      <c r="D143" s="15" t="s">
        <v>61</v>
      </c>
      <c r="E143" s="17" t="s">
        <v>200</v>
      </c>
      <c r="F143" s="6">
        <v>8007.52</v>
      </c>
      <c r="G143" s="6">
        <v>3095.66</v>
      </c>
      <c r="H143" s="24">
        <v>15.48</v>
      </c>
      <c r="I143" s="20">
        <v>14.679248000000001</v>
      </c>
      <c r="J143" s="20">
        <v>14.369682000000001</v>
      </c>
      <c r="L143" t="str">
        <f ca="1">IFERROR(INDEX('[1]Desa&amp;Kelurahan'!$Q$4:$EC$25,MATCH(E143,INDIRECT(SUBSTITUTE(SUBSTITUTE(D143," ","_"),"'","9")),0),MATCH(SUBSTITUTE(SUBSTITUTE(D143," ","_"),"'","9"),'[1]Desa&amp;Kelurahan'!$Q$3:$EC$3,0)),"")</f>
        <v/>
      </c>
    </row>
    <row r="144" spans="1:12" x14ac:dyDescent="0.25">
      <c r="A144" s="3">
        <v>136</v>
      </c>
      <c r="B144" s="14"/>
      <c r="C144" s="14"/>
      <c r="D144" s="12" t="s">
        <v>63</v>
      </c>
      <c r="E144" s="17" t="s">
        <v>201</v>
      </c>
      <c r="F144" s="6">
        <v>0</v>
      </c>
      <c r="G144" s="6">
        <v>0</v>
      </c>
      <c r="H144" s="24">
        <v>41.3</v>
      </c>
      <c r="I144" s="20">
        <v>41.3</v>
      </c>
      <c r="J144" s="20">
        <v>41.3</v>
      </c>
      <c r="L144" t="str">
        <f ca="1">IFERROR(INDEX('[1]Desa&amp;Kelurahan'!$Q$4:$EC$25,MATCH(E144,INDIRECT(SUBSTITUTE(SUBSTITUTE(D144," ","_"),"'","9")),0),MATCH(SUBSTITUTE(SUBSTITUTE(D144," ","_"),"'","9"),'[1]Desa&amp;Kelurahan'!$Q$3:$EC$3,0)),"")</f>
        <v/>
      </c>
    </row>
    <row r="145" spans="1:12" x14ac:dyDescent="0.25">
      <c r="A145" s="3">
        <v>137</v>
      </c>
      <c r="B145" s="14"/>
      <c r="C145" s="14"/>
      <c r="D145" s="13"/>
      <c r="E145" s="17" t="s">
        <v>202</v>
      </c>
      <c r="F145" s="6">
        <v>14368.67</v>
      </c>
      <c r="G145" s="6">
        <v>4476.79</v>
      </c>
      <c r="H145" s="24">
        <v>24.78</v>
      </c>
      <c r="I145" s="20">
        <v>23.343133000000002</v>
      </c>
      <c r="J145" s="20">
        <v>22.895454000000001</v>
      </c>
      <c r="L145" t="str">
        <f ca="1">IFERROR(INDEX('[1]Desa&amp;Kelurahan'!$Q$4:$EC$25,MATCH(E145,INDIRECT(SUBSTITUTE(SUBSTITUTE(D145," ","_"),"'","9")),0),MATCH(SUBSTITUTE(SUBSTITUTE(D145," ","_"),"'","9"),'[1]Desa&amp;Kelurahan'!$Q$3:$EC$3,0)),"")</f>
        <v/>
      </c>
    </row>
    <row r="146" spans="1:12" x14ac:dyDescent="0.25">
      <c r="A146" s="3">
        <v>138</v>
      </c>
      <c r="B146" s="14"/>
      <c r="C146" s="14"/>
      <c r="D146" s="15" t="s">
        <v>67</v>
      </c>
      <c r="E146" s="17" t="s">
        <v>203</v>
      </c>
      <c r="F146" s="6">
        <v>0</v>
      </c>
      <c r="G146" s="6">
        <v>1306.57</v>
      </c>
      <c r="H146" s="24">
        <v>16.100000000000001</v>
      </c>
      <c r="I146" s="20">
        <v>16.100000000000001</v>
      </c>
      <c r="J146" s="20">
        <v>15.969343000000002</v>
      </c>
      <c r="L146" t="str">
        <f ca="1">IFERROR(INDEX('[1]Desa&amp;Kelurahan'!$Q$4:$EC$25,MATCH(E146,INDIRECT(SUBSTITUTE(SUBSTITUTE(D146," ","_"),"'","9")),0),MATCH(SUBSTITUTE(SUBSTITUTE(D146," ","_"),"'","9"),'[1]Desa&amp;Kelurahan'!$Q$3:$EC$3,0)),"")</f>
        <v/>
      </c>
    </row>
    <row r="147" spans="1:12" x14ac:dyDescent="0.25">
      <c r="A147" s="3">
        <v>139</v>
      </c>
      <c r="B147" s="14"/>
      <c r="C147" s="14"/>
      <c r="D147" s="12" t="s">
        <v>204</v>
      </c>
      <c r="E147" s="17" t="s">
        <v>205</v>
      </c>
      <c r="F147" s="6">
        <v>0</v>
      </c>
      <c r="G147" s="6">
        <v>0</v>
      </c>
      <c r="H147" s="24">
        <v>15.9</v>
      </c>
      <c r="I147" s="20">
        <v>15.9</v>
      </c>
      <c r="J147" s="20">
        <v>15.9</v>
      </c>
      <c r="L147" t="str">
        <f ca="1">IFERROR(INDEX('[1]Desa&amp;Kelurahan'!$Q$4:$EC$25,MATCH(E147,INDIRECT(SUBSTITUTE(SUBSTITUTE(D147," ","_"),"'","9")),0),MATCH(SUBSTITUTE(SUBSTITUTE(D147," ","_"),"'","9"),'[1]Desa&amp;Kelurahan'!$Q$3:$EC$3,0)),"")</f>
        <v/>
      </c>
    </row>
    <row r="148" spans="1:12" x14ac:dyDescent="0.25">
      <c r="A148" s="3">
        <v>140</v>
      </c>
      <c r="B148" s="14"/>
      <c r="C148" s="14"/>
      <c r="D148" s="14"/>
      <c r="E148" s="17" t="s">
        <v>206</v>
      </c>
      <c r="F148" s="6">
        <v>0</v>
      </c>
      <c r="G148" s="6">
        <v>0</v>
      </c>
      <c r="H148" s="24">
        <v>22.97</v>
      </c>
      <c r="I148" s="20">
        <v>22.97</v>
      </c>
      <c r="J148" s="20">
        <v>22.97</v>
      </c>
      <c r="L148" t="str">
        <f ca="1">IFERROR(INDEX('[1]Desa&amp;Kelurahan'!$Q$4:$EC$25,MATCH(E148,INDIRECT(SUBSTITUTE(SUBSTITUTE(D148," ","_"),"'","9")),0),MATCH(SUBSTITUTE(SUBSTITUTE(D148," ","_"),"'","9"),'[1]Desa&amp;Kelurahan'!$Q$3:$EC$3,0)),"")</f>
        <v/>
      </c>
    </row>
    <row r="149" spans="1:12" x14ac:dyDescent="0.25">
      <c r="A149" s="3">
        <v>141</v>
      </c>
      <c r="B149" s="14"/>
      <c r="C149" s="14"/>
      <c r="D149" s="13"/>
      <c r="E149" s="17" t="s">
        <v>207</v>
      </c>
      <c r="F149" s="6">
        <v>600</v>
      </c>
      <c r="G149" s="6">
        <v>0</v>
      </c>
      <c r="H149" s="24">
        <v>26</v>
      </c>
      <c r="I149" s="20">
        <v>25.94</v>
      </c>
      <c r="J149" s="20">
        <v>25.94</v>
      </c>
      <c r="L149" t="str">
        <f ca="1">IFERROR(INDEX('[1]Desa&amp;Kelurahan'!$Q$4:$EC$25,MATCH(E149,INDIRECT(SUBSTITUTE(SUBSTITUTE(D149," ","_"),"'","9")),0),MATCH(SUBSTITUTE(SUBSTITUTE(D149," ","_"),"'","9"),'[1]Desa&amp;Kelurahan'!$Q$3:$EC$3,0)),"")</f>
        <v/>
      </c>
    </row>
    <row r="150" spans="1:12" x14ac:dyDescent="0.25">
      <c r="A150" s="3">
        <v>142</v>
      </c>
      <c r="B150" s="14"/>
      <c r="C150" s="14"/>
      <c r="D150" s="15" t="s">
        <v>208</v>
      </c>
      <c r="E150" s="17" t="s">
        <v>208</v>
      </c>
      <c r="F150" s="6">
        <v>598.5</v>
      </c>
      <c r="G150" s="6">
        <v>0</v>
      </c>
      <c r="H150" s="24">
        <v>26.8</v>
      </c>
      <c r="I150" s="20">
        <v>26.74015</v>
      </c>
      <c r="J150" s="20">
        <v>26.74015</v>
      </c>
      <c r="L150" t="str">
        <f ca="1">IFERROR(INDEX('[1]Desa&amp;Kelurahan'!$Q$4:$EC$25,MATCH(E150,INDIRECT(SUBSTITUTE(SUBSTITUTE(D150," ","_"),"'","9")),0),MATCH(SUBSTITUTE(SUBSTITUTE(D150," ","_"),"'","9"),'[1]Desa&amp;Kelurahan'!$Q$3:$EC$3,0)),"")</f>
        <v/>
      </c>
    </row>
    <row r="151" spans="1:12" x14ac:dyDescent="0.25">
      <c r="A151" s="3">
        <v>143</v>
      </c>
      <c r="B151" s="14"/>
      <c r="C151" s="14"/>
      <c r="D151" s="15" t="s">
        <v>74</v>
      </c>
      <c r="E151" s="17" t="s">
        <v>209</v>
      </c>
      <c r="F151" s="6">
        <v>2310.33</v>
      </c>
      <c r="G151" s="6">
        <v>1262.3699999999999</v>
      </c>
      <c r="H151" s="24">
        <v>20.100000000000001</v>
      </c>
      <c r="I151" s="20">
        <v>19.868967000000001</v>
      </c>
      <c r="J151" s="20">
        <v>19.742730000000002</v>
      </c>
      <c r="L151" t="str">
        <f ca="1">IFERROR(INDEX('[1]Desa&amp;Kelurahan'!$Q$4:$EC$25,MATCH(E151,INDIRECT(SUBSTITUTE(SUBSTITUTE(D151," ","_"),"'","9")),0),MATCH(SUBSTITUTE(SUBSTITUTE(D151," ","_"),"'","9"),'[1]Desa&amp;Kelurahan'!$Q$3:$EC$3,0)),"")</f>
        <v/>
      </c>
    </row>
    <row r="152" spans="1:12" x14ac:dyDescent="0.25">
      <c r="A152" s="3">
        <v>144</v>
      </c>
      <c r="B152" s="14"/>
      <c r="C152" s="14"/>
      <c r="D152" s="15" t="s">
        <v>79</v>
      </c>
      <c r="E152" s="17" t="s">
        <v>210</v>
      </c>
      <c r="F152" s="6">
        <v>0</v>
      </c>
      <c r="G152" s="6">
        <v>0</v>
      </c>
      <c r="H152" s="24">
        <v>17.600000000000001</v>
      </c>
      <c r="I152" s="20">
        <v>17.600000000000001</v>
      </c>
      <c r="J152" s="20">
        <v>17.600000000000001</v>
      </c>
      <c r="L152" t="str">
        <f ca="1">IFERROR(INDEX('[1]Desa&amp;Kelurahan'!$Q$4:$EC$25,MATCH(E152,INDIRECT(SUBSTITUTE(SUBSTITUTE(D152," ","_"),"'","9")),0),MATCH(SUBSTITUTE(SUBSTITUTE(D152," ","_"),"'","9"),'[1]Desa&amp;Kelurahan'!$Q$3:$EC$3,0)),"")</f>
        <v/>
      </c>
    </row>
    <row r="153" spans="1:12" x14ac:dyDescent="0.25">
      <c r="A153" s="3">
        <v>145</v>
      </c>
      <c r="B153" s="14"/>
      <c r="C153" s="14"/>
      <c r="D153" s="15" t="s">
        <v>77</v>
      </c>
      <c r="E153" s="17" t="s">
        <v>211</v>
      </c>
      <c r="F153" s="6">
        <v>420</v>
      </c>
      <c r="G153" s="6">
        <v>0</v>
      </c>
      <c r="H153" s="24">
        <v>22.5</v>
      </c>
      <c r="I153" s="20">
        <v>22.457999999999998</v>
      </c>
      <c r="J153" s="20">
        <v>22.457999999999998</v>
      </c>
      <c r="L153" t="str">
        <f ca="1">IFERROR(INDEX('[1]Desa&amp;Kelurahan'!$Q$4:$EC$25,MATCH(E153,INDIRECT(SUBSTITUTE(SUBSTITUTE(D153," ","_"),"'","9")),0),MATCH(SUBSTITUTE(SUBSTITUTE(D153," ","_"),"'","9"),'[1]Desa&amp;Kelurahan'!$Q$3:$EC$3,0)),"")</f>
        <v/>
      </c>
    </row>
    <row r="154" spans="1:12" x14ac:dyDescent="0.25">
      <c r="A154" s="3">
        <v>146</v>
      </c>
      <c r="B154" s="14"/>
      <c r="C154" s="14"/>
      <c r="D154" s="15" t="s">
        <v>80</v>
      </c>
      <c r="E154" s="17" t="s">
        <v>212</v>
      </c>
      <c r="F154" s="6">
        <v>2770.2</v>
      </c>
      <c r="G154" s="6">
        <v>1326.39</v>
      </c>
      <c r="H154" s="24">
        <v>17.8</v>
      </c>
      <c r="I154" s="20">
        <v>17.52298</v>
      </c>
      <c r="J154" s="20">
        <v>17.390340999999999</v>
      </c>
      <c r="L154" t="str">
        <f ca="1">IFERROR(INDEX('[1]Desa&amp;Kelurahan'!$Q$4:$EC$25,MATCH(E154,INDIRECT(SUBSTITUTE(SUBSTITUTE(D154," ","_"),"'","9")),0),MATCH(SUBSTITUTE(SUBSTITUTE(D154," ","_"),"'","9"),'[1]Desa&amp;Kelurahan'!$Q$3:$EC$3,0)),"")</f>
        <v/>
      </c>
    </row>
    <row r="155" spans="1:12" x14ac:dyDescent="0.25">
      <c r="A155" s="3">
        <v>147</v>
      </c>
      <c r="B155" s="14"/>
      <c r="C155" s="13"/>
      <c r="D155" s="15" t="s">
        <v>213</v>
      </c>
      <c r="E155" s="17" t="s">
        <v>214</v>
      </c>
      <c r="F155" s="6">
        <v>0</v>
      </c>
      <c r="G155" s="6">
        <v>621.4</v>
      </c>
      <c r="H155" s="24">
        <v>15.8</v>
      </c>
      <c r="I155" s="20">
        <v>15.8</v>
      </c>
      <c r="J155" s="20">
        <v>15.737860000000001</v>
      </c>
      <c r="L155" t="str">
        <f ca="1">IFERROR(INDEX('[1]Desa&amp;Kelurahan'!$Q$4:$EC$25,MATCH(E155,INDIRECT(SUBSTITUTE(SUBSTITUTE(D155," ","_"),"'","9")),0),MATCH(SUBSTITUTE(SUBSTITUTE(D155," ","_"),"'","9"),'[1]Desa&amp;Kelurahan'!$Q$3:$EC$3,0)),"")</f>
        <v/>
      </c>
    </row>
    <row r="156" spans="1:12" x14ac:dyDescent="0.25">
      <c r="A156" s="3">
        <v>148</v>
      </c>
      <c r="B156" s="14"/>
      <c r="C156" s="12" t="s">
        <v>89</v>
      </c>
      <c r="D156" s="12" t="s">
        <v>90</v>
      </c>
      <c r="E156" s="17" t="s">
        <v>215</v>
      </c>
      <c r="F156" s="6">
        <v>0</v>
      </c>
      <c r="G156" s="6">
        <v>419.25</v>
      </c>
      <c r="H156" s="24">
        <v>18.55</v>
      </c>
      <c r="I156" s="20">
        <v>18.55</v>
      </c>
      <c r="J156" s="20">
        <v>18.508075000000002</v>
      </c>
      <c r="L156" t="str">
        <f ca="1">IFERROR(INDEX('[1]Desa&amp;Kelurahan'!$Q$4:$EC$25,MATCH(E156,INDIRECT(SUBSTITUTE(SUBSTITUTE(D156," ","_"),"'","9")),0),MATCH(SUBSTITUTE(SUBSTITUTE(D156," ","_"),"'","9"),'[1]Desa&amp;Kelurahan'!$Q$3:$EC$3,0)),"")</f>
        <v/>
      </c>
    </row>
    <row r="157" spans="1:12" x14ac:dyDescent="0.25">
      <c r="A157" s="3">
        <v>149</v>
      </c>
      <c r="B157" s="14"/>
      <c r="C157" s="14"/>
      <c r="D157" s="14"/>
      <c r="E157" s="17" t="s">
        <v>216</v>
      </c>
      <c r="F157" s="6">
        <v>1109.33</v>
      </c>
      <c r="G157" s="6">
        <v>590.99</v>
      </c>
      <c r="H157" s="24">
        <v>18.75</v>
      </c>
      <c r="I157" s="20">
        <v>18.639067000000001</v>
      </c>
      <c r="J157" s="20">
        <v>18.579968000000001</v>
      </c>
      <c r="L157" t="str">
        <f ca="1">IFERROR(INDEX('[1]Desa&amp;Kelurahan'!$Q$4:$EC$25,MATCH(E157,INDIRECT(SUBSTITUTE(SUBSTITUTE(D157," ","_"),"'","9")),0),MATCH(SUBSTITUTE(SUBSTITUTE(D157," ","_"),"'","9"),'[1]Desa&amp;Kelurahan'!$Q$3:$EC$3,0)),"")</f>
        <v/>
      </c>
    </row>
    <row r="158" spans="1:12" x14ac:dyDescent="0.25">
      <c r="A158" s="3">
        <v>150</v>
      </c>
      <c r="B158" s="14"/>
      <c r="C158" s="14"/>
      <c r="D158" s="14"/>
      <c r="E158" s="17" t="s">
        <v>217</v>
      </c>
      <c r="F158" s="6">
        <v>106.17</v>
      </c>
      <c r="G158" s="6">
        <v>0</v>
      </c>
      <c r="H158" s="24">
        <v>24.35</v>
      </c>
      <c r="I158" s="20">
        <v>24.339383000000002</v>
      </c>
      <c r="J158" s="20">
        <v>24.339383000000002</v>
      </c>
      <c r="L158" t="str">
        <f ca="1">IFERROR(INDEX('[1]Desa&amp;Kelurahan'!$Q$4:$EC$25,MATCH(E158,INDIRECT(SUBSTITUTE(SUBSTITUTE(D158," ","_"),"'","9")),0),MATCH(SUBSTITUTE(SUBSTITUTE(D158," ","_"),"'","9"),'[1]Desa&amp;Kelurahan'!$Q$3:$EC$3,0)),"")</f>
        <v/>
      </c>
    </row>
    <row r="159" spans="1:12" x14ac:dyDescent="0.25">
      <c r="A159" s="3">
        <v>151</v>
      </c>
      <c r="B159" s="14"/>
      <c r="C159" s="14"/>
      <c r="D159" s="13"/>
      <c r="E159" s="17" t="s">
        <v>218</v>
      </c>
      <c r="F159" s="6">
        <v>0</v>
      </c>
      <c r="G159" s="6">
        <v>1067.8</v>
      </c>
      <c r="H159" s="24">
        <v>59.72</v>
      </c>
      <c r="I159" s="20">
        <v>59.72</v>
      </c>
      <c r="J159" s="20">
        <v>59.613219999999998</v>
      </c>
      <c r="L159" t="str">
        <f ca="1">IFERROR(INDEX('[1]Desa&amp;Kelurahan'!$Q$4:$EC$25,MATCH(E159,INDIRECT(SUBSTITUTE(SUBSTITUTE(D159," ","_"),"'","9")),0),MATCH(SUBSTITUTE(SUBSTITUTE(D159," ","_"),"'","9"),'[1]Desa&amp;Kelurahan'!$Q$3:$EC$3,0)),"")</f>
        <v/>
      </c>
    </row>
    <row r="160" spans="1:12" x14ac:dyDescent="0.25">
      <c r="A160" s="3">
        <v>152</v>
      </c>
      <c r="B160" s="14"/>
      <c r="C160" s="14"/>
      <c r="D160" s="15" t="s">
        <v>219</v>
      </c>
      <c r="E160" s="17" t="s">
        <v>219</v>
      </c>
      <c r="F160" s="6">
        <v>0</v>
      </c>
      <c r="G160" s="6">
        <v>0</v>
      </c>
      <c r="H160" s="24">
        <v>136.54</v>
      </c>
      <c r="I160" s="20">
        <v>136.54</v>
      </c>
      <c r="J160" s="20">
        <v>136.54</v>
      </c>
      <c r="L160" t="str">
        <f ca="1">IFERROR(INDEX('[1]Desa&amp;Kelurahan'!$Q$4:$EC$25,MATCH(E160,INDIRECT(SUBSTITUTE(SUBSTITUTE(D160," ","_"),"'","9")),0),MATCH(SUBSTITUTE(SUBSTITUTE(D160," ","_"),"'","9"),'[1]Desa&amp;Kelurahan'!$Q$3:$EC$3,0)),"")</f>
        <v/>
      </c>
    </row>
    <row r="161" spans="1:12" x14ac:dyDescent="0.25">
      <c r="A161" s="3">
        <v>153</v>
      </c>
      <c r="B161" s="14"/>
      <c r="C161" s="14"/>
      <c r="D161" s="15" t="s">
        <v>220</v>
      </c>
      <c r="E161" s="17" t="s">
        <v>220</v>
      </c>
      <c r="F161" s="6">
        <v>430.24</v>
      </c>
      <c r="G161" s="6">
        <v>0</v>
      </c>
      <c r="H161" s="24">
        <v>16.86</v>
      </c>
      <c r="I161" s="20">
        <v>16.816976</v>
      </c>
      <c r="J161" s="20">
        <v>16.816976</v>
      </c>
      <c r="L161" t="str">
        <f ca="1">IFERROR(INDEX('[1]Desa&amp;Kelurahan'!$Q$4:$EC$25,MATCH(E161,INDIRECT(SUBSTITUTE(SUBSTITUTE(D161," ","_"),"'","9")),0),MATCH(SUBSTITUTE(SUBSTITUTE(D161," ","_"),"'","9"),'[1]Desa&amp;Kelurahan'!$Q$3:$EC$3,0)),"")</f>
        <v/>
      </c>
    </row>
    <row r="162" spans="1:12" x14ac:dyDescent="0.25">
      <c r="A162" s="3">
        <v>154</v>
      </c>
      <c r="B162" s="14"/>
      <c r="C162" s="14"/>
      <c r="D162" s="12" t="s">
        <v>221</v>
      </c>
      <c r="E162" s="17" t="s">
        <v>222</v>
      </c>
      <c r="F162" s="6">
        <v>430.24</v>
      </c>
      <c r="G162" s="6">
        <v>508.15</v>
      </c>
      <c r="H162" s="24">
        <v>29.4</v>
      </c>
      <c r="I162" s="20">
        <v>29.356976</v>
      </c>
      <c r="J162" s="20">
        <v>29.306160999999999</v>
      </c>
      <c r="L162" t="str">
        <f ca="1">IFERROR(INDEX('[1]Desa&amp;Kelurahan'!$Q$4:$EC$25,MATCH(E162,INDIRECT(SUBSTITUTE(SUBSTITUTE(D162," ","_"),"'","9")),0),MATCH(SUBSTITUTE(SUBSTITUTE(D162," ","_"),"'","9"),'[1]Desa&amp;Kelurahan'!$Q$3:$EC$3,0)),"")</f>
        <v/>
      </c>
    </row>
    <row r="163" spans="1:12" x14ac:dyDescent="0.25">
      <c r="A163" s="3">
        <v>155</v>
      </c>
      <c r="B163" s="14"/>
      <c r="C163" s="13"/>
      <c r="D163" s="13"/>
      <c r="E163" s="17" t="s">
        <v>223</v>
      </c>
      <c r="F163" s="6">
        <v>0</v>
      </c>
      <c r="G163" s="6">
        <v>0</v>
      </c>
      <c r="H163" s="24">
        <v>18.510000000000002</v>
      </c>
      <c r="I163" s="20">
        <v>18.510000000000002</v>
      </c>
      <c r="J163" s="20">
        <v>18.510000000000002</v>
      </c>
      <c r="L163" t="str">
        <f ca="1">IFERROR(INDEX('[1]Desa&amp;Kelurahan'!$Q$4:$EC$25,MATCH(E163,INDIRECT(SUBSTITUTE(SUBSTITUTE(D163," ","_"),"'","9")),0),MATCH(SUBSTITUTE(SUBSTITUTE(D163," ","_"),"'","9"),'[1]Desa&amp;Kelurahan'!$Q$3:$EC$3,0)),"")</f>
        <v/>
      </c>
    </row>
    <row r="164" spans="1:12" x14ac:dyDescent="0.25">
      <c r="A164" s="3">
        <v>156</v>
      </c>
      <c r="B164" s="14"/>
      <c r="C164" s="12" t="s">
        <v>92</v>
      </c>
      <c r="D164" s="15" t="s">
        <v>93</v>
      </c>
      <c r="E164" s="17" t="s">
        <v>224</v>
      </c>
      <c r="F164" s="6">
        <v>0</v>
      </c>
      <c r="G164" s="6">
        <v>0</v>
      </c>
      <c r="H164" s="24">
        <v>19</v>
      </c>
      <c r="I164" s="20">
        <v>19</v>
      </c>
      <c r="J164" s="20">
        <v>19</v>
      </c>
      <c r="L164" t="str">
        <f ca="1">IFERROR(INDEX('[1]Desa&amp;Kelurahan'!$Q$4:$EC$25,MATCH(E164,INDIRECT(SUBSTITUTE(SUBSTITUTE(D164," ","_"),"'","9")),0),MATCH(SUBSTITUTE(SUBSTITUTE(D164," ","_"),"'","9"),'[1]Desa&amp;Kelurahan'!$Q$3:$EC$3,0)),"")</f>
        <v/>
      </c>
    </row>
    <row r="165" spans="1:12" x14ac:dyDescent="0.25">
      <c r="A165" s="3">
        <v>157</v>
      </c>
      <c r="B165" s="14"/>
      <c r="C165" s="14"/>
      <c r="D165" s="12" t="s">
        <v>96</v>
      </c>
      <c r="E165" s="17" t="s">
        <v>225</v>
      </c>
      <c r="F165" s="6">
        <v>0</v>
      </c>
      <c r="G165" s="6">
        <v>0</v>
      </c>
      <c r="H165" s="24">
        <v>19.989999999999998</v>
      </c>
      <c r="I165" s="20">
        <v>19.989999999999998</v>
      </c>
      <c r="J165" s="20">
        <v>19.989999999999998</v>
      </c>
      <c r="L165" t="str">
        <f ca="1">IFERROR(INDEX('[1]Desa&amp;Kelurahan'!$Q$4:$EC$25,MATCH(E165,INDIRECT(SUBSTITUTE(SUBSTITUTE(D165," ","_"),"'","9")),0),MATCH(SUBSTITUTE(SUBSTITUTE(D165," ","_"),"'","9"),'[1]Desa&amp;Kelurahan'!$Q$3:$EC$3,0)),"")</f>
        <v/>
      </c>
    </row>
    <row r="166" spans="1:12" x14ac:dyDescent="0.25">
      <c r="A166" s="3">
        <v>158</v>
      </c>
      <c r="B166" s="14"/>
      <c r="C166" s="13"/>
      <c r="D166" s="13"/>
      <c r="E166" s="17" t="s">
        <v>226</v>
      </c>
      <c r="F166" s="6">
        <v>630.22</v>
      </c>
      <c r="G166" s="6">
        <v>0</v>
      </c>
      <c r="H166" s="24">
        <v>18.84</v>
      </c>
      <c r="I166" s="20">
        <v>18.776978</v>
      </c>
      <c r="J166" s="20">
        <v>18.776978</v>
      </c>
      <c r="L166" t="str">
        <f ca="1">IFERROR(INDEX('[1]Desa&amp;Kelurahan'!$Q$4:$EC$25,MATCH(E166,INDIRECT(SUBSTITUTE(SUBSTITUTE(D166," ","_"),"'","9")),0),MATCH(SUBSTITUTE(SUBSTITUTE(D166," ","_"),"'","9"),'[1]Desa&amp;Kelurahan'!$Q$3:$EC$3,0)),"")</f>
        <v/>
      </c>
    </row>
    <row r="167" spans="1:12" x14ac:dyDescent="0.25">
      <c r="A167" s="3">
        <v>159</v>
      </c>
      <c r="B167" s="14"/>
      <c r="C167" s="12" t="s">
        <v>100</v>
      </c>
      <c r="D167" s="12" t="s">
        <v>104</v>
      </c>
      <c r="E167" s="17" t="s">
        <v>227</v>
      </c>
      <c r="F167" s="6">
        <v>697.6</v>
      </c>
      <c r="G167" s="6">
        <v>0</v>
      </c>
      <c r="H167" s="22">
        <v>42.9</v>
      </c>
      <c r="I167" s="18">
        <v>42.830239999999996</v>
      </c>
      <c r="J167" s="18">
        <v>42.765989999999995</v>
      </c>
      <c r="L167" t="str">
        <f ca="1">IFERROR(INDEX('[1]Desa&amp;Kelurahan'!$Q$4:$EC$25,MATCH(E167,INDIRECT(SUBSTITUTE(SUBSTITUTE(D167," ","_"),"'","9")),0),MATCH(SUBSTITUTE(SUBSTITUTE(D167," ","_"),"'","9"),'[1]Desa&amp;Kelurahan'!$Q$3:$EC$3,0)),"")</f>
        <v/>
      </c>
    </row>
    <row r="168" spans="1:12" x14ac:dyDescent="0.25">
      <c r="A168" s="3">
        <v>160</v>
      </c>
      <c r="B168" s="14"/>
      <c r="C168" s="14"/>
      <c r="D168" s="14"/>
      <c r="E168" s="17" t="s">
        <v>228</v>
      </c>
      <c r="F168" s="6">
        <v>0</v>
      </c>
      <c r="G168" s="6">
        <v>642.5</v>
      </c>
      <c r="H168" s="23"/>
      <c r="I168" s="19"/>
      <c r="J168" s="19"/>
      <c r="L168" t="str">
        <f ca="1">IFERROR(INDEX('[1]Desa&amp;Kelurahan'!$Q$4:$EC$25,MATCH(E168,INDIRECT(SUBSTITUTE(SUBSTITUTE(D168," ","_"),"'","9")),0),MATCH(SUBSTITUTE(SUBSTITUTE(D168," ","_"),"'","9"),'[1]Desa&amp;Kelurahan'!$Q$3:$EC$3,0)),"")</f>
        <v/>
      </c>
    </row>
    <row r="169" spans="1:12" x14ac:dyDescent="0.25">
      <c r="A169" s="3">
        <v>161</v>
      </c>
      <c r="B169" s="14"/>
      <c r="C169" s="14"/>
      <c r="D169" s="14"/>
      <c r="E169" s="17" t="s">
        <v>229</v>
      </c>
      <c r="F169" s="6">
        <v>1510.74</v>
      </c>
      <c r="G169" s="6">
        <v>0</v>
      </c>
      <c r="H169" s="24">
        <v>25.75</v>
      </c>
      <c r="I169" s="20">
        <v>25.598925999999999</v>
      </c>
      <c r="J169" s="20">
        <v>25.598925999999999</v>
      </c>
      <c r="L169" t="str">
        <f ca="1">IFERROR(INDEX('[1]Desa&amp;Kelurahan'!$Q$4:$EC$25,MATCH(E169,INDIRECT(SUBSTITUTE(SUBSTITUTE(D169," ","_"),"'","9")),0),MATCH(SUBSTITUTE(SUBSTITUTE(D169," ","_"),"'","9"),'[1]Desa&amp;Kelurahan'!$Q$3:$EC$3,0)),"")</f>
        <v/>
      </c>
    </row>
    <row r="170" spans="1:12" x14ac:dyDescent="0.25">
      <c r="A170" s="3">
        <v>162</v>
      </c>
      <c r="B170" s="14"/>
      <c r="C170" s="14"/>
      <c r="D170" s="14"/>
      <c r="E170" s="17" t="s">
        <v>230</v>
      </c>
      <c r="F170" s="6">
        <v>4676.5200000000004</v>
      </c>
      <c r="G170" s="6">
        <v>859.69</v>
      </c>
      <c r="H170" s="22">
        <v>81.02</v>
      </c>
      <c r="I170" s="18">
        <v>80.346408999999994</v>
      </c>
      <c r="J170" s="18">
        <v>79.91493899999999</v>
      </c>
      <c r="L170" t="str">
        <f ca="1">IFERROR(INDEX('[1]Desa&amp;Kelurahan'!$Q$4:$EC$25,MATCH(E170,INDIRECT(SUBSTITUTE(SUBSTITUTE(D170," ","_"),"'","9")),0),MATCH(SUBSTITUTE(SUBSTITUTE(D170," ","_"),"'","9"),'[1]Desa&amp;Kelurahan'!$Q$3:$EC$3,0)),"")</f>
        <v/>
      </c>
    </row>
    <row r="171" spans="1:12" x14ac:dyDescent="0.25">
      <c r="A171" s="3">
        <v>163</v>
      </c>
      <c r="B171" s="14"/>
      <c r="C171" s="14"/>
      <c r="D171" s="14"/>
      <c r="E171" s="17" t="s">
        <v>231</v>
      </c>
      <c r="F171" s="6">
        <v>649.30999999999995</v>
      </c>
      <c r="G171" s="6">
        <v>787.56</v>
      </c>
      <c r="H171" s="25"/>
      <c r="I171" s="21"/>
      <c r="J171" s="21"/>
      <c r="L171" t="str">
        <f ca="1">IFERROR(INDEX('[1]Desa&amp;Kelurahan'!$Q$4:$EC$25,MATCH(E171,INDIRECT(SUBSTITUTE(SUBSTITUTE(D171," ","_"),"'","9")),0),MATCH(SUBSTITUTE(SUBSTITUTE(D171," ","_"),"'","9"),'[1]Desa&amp;Kelurahan'!$Q$3:$EC$3,0)),"")</f>
        <v/>
      </c>
    </row>
    <row r="172" spans="1:12" x14ac:dyDescent="0.25">
      <c r="A172" s="3">
        <v>164</v>
      </c>
      <c r="B172" s="14"/>
      <c r="C172" s="14"/>
      <c r="D172" s="14"/>
      <c r="E172" s="17" t="s">
        <v>232</v>
      </c>
      <c r="F172" s="6">
        <v>1410.08</v>
      </c>
      <c r="G172" s="6">
        <v>0</v>
      </c>
      <c r="H172" s="25"/>
      <c r="I172" s="21"/>
      <c r="J172" s="21"/>
      <c r="L172" t="str">
        <f ca="1">IFERROR(INDEX('[1]Desa&amp;Kelurahan'!$Q$4:$EC$25,MATCH(E172,INDIRECT(SUBSTITUTE(SUBSTITUTE(D172," ","_"),"'","9")),0),MATCH(SUBSTITUTE(SUBSTITUTE(D172," ","_"),"'","9"),'[1]Desa&amp;Kelurahan'!$Q$3:$EC$3,0)),"")</f>
        <v/>
      </c>
    </row>
    <row r="173" spans="1:12" x14ac:dyDescent="0.25">
      <c r="A173" s="3">
        <v>165</v>
      </c>
      <c r="B173" s="14"/>
      <c r="C173" s="14"/>
      <c r="D173" s="13"/>
      <c r="E173" s="17" t="s">
        <v>233</v>
      </c>
      <c r="F173" s="6">
        <v>0</v>
      </c>
      <c r="G173" s="6">
        <v>2667.45</v>
      </c>
      <c r="H173" s="23"/>
      <c r="I173" s="19"/>
      <c r="J173" s="19"/>
      <c r="L173" t="str">
        <f ca="1">IFERROR(INDEX('[1]Desa&amp;Kelurahan'!$Q$4:$EC$25,MATCH(E173,INDIRECT(SUBSTITUTE(SUBSTITUTE(D173," ","_"),"'","9")),0),MATCH(SUBSTITUTE(SUBSTITUTE(D173," ","_"),"'","9"),'[1]Desa&amp;Kelurahan'!$Q$3:$EC$3,0)),"")</f>
        <v/>
      </c>
    </row>
    <row r="174" spans="1:12" x14ac:dyDescent="0.25">
      <c r="A174" s="3">
        <v>166</v>
      </c>
      <c r="B174" s="14"/>
      <c r="C174" s="14"/>
      <c r="D174" s="12" t="s">
        <v>106</v>
      </c>
      <c r="E174" s="17" t="s">
        <v>234</v>
      </c>
      <c r="F174" s="6">
        <v>0</v>
      </c>
      <c r="G174" s="6">
        <v>886.6</v>
      </c>
      <c r="H174" s="24">
        <v>17.66</v>
      </c>
      <c r="I174" s="20">
        <v>17.66</v>
      </c>
      <c r="J174" s="20">
        <v>17.571339999999999</v>
      </c>
      <c r="L174" t="str">
        <f ca="1">IFERROR(INDEX('[1]Desa&amp;Kelurahan'!$Q$4:$EC$25,MATCH(E174,INDIRECT(SUBSTITUTE(SUBSTITUTE(D174," ","_"),"'","9")),0),MATCH(SUBSTITUTE(SUBSTITUTE(D174," ","_"),"'","9"),'[1]Desa&amp;Kelurahan'!$Q$3:$EC$3,0)),"")</f>
        <v/>
      </c>
    </row>
    <row r="175" spans="1:12" x14ac:dyDescent="0.25">
      <c r="A175" s="3">
        <v>167</v>
      </c>
      <c r="B175" s="14"/>
      <c r="C175" s="14"/>
      <c r="D175" s="14"/>
      <c r="E175" s="17" t="s">
        <v>235</v>
      </c>
      <c r="F175" s="6">
        <v>733.15</v>
      </c>
      <c r="G175" s="6">
        <v>1079</v>
      </c>
      <c r="H175" s="24">
        <v>29.97</v>
      </c>
      <c r="I175" s="20">
        <v>29.896684999999998</v>
      </c>
      <c r="J175" s="20">
        <v>29.788784999999997</v>
      </c>
      <c r="L175" t="str">
        <f ca="1">IFERROR(INDEX('[1]Desa&amp;Kelurahan'!$Q$4:$EC$25,MATCH(E175,INDIRECT(SUBSTITUTE(SUBSTITUTE(D175," ","_"),"'","9")),0),MATCH(SUBSTITUTE(SUBSTITUTE(D175," ","_"),"'","9"),'[1]Desa&amp;Kelurahan'!$Q$3:$EC$3,0)),"")</f>
        <v/>
      </c>
    </row>
    <row r="176" spans="1:12" x14ac:dyDescent="0.25">
      <c r="A176" s="3">
        <v>168</v>
      </c>
      <c r="B176" s="14"/>
      <c r="C176" s="14"/>
      <c r="D176" s="14"/>
      <c r="E176" s="17" t="s">
        <v>236</v>
      </c>
      <c r="F176" s="6">
        <v>763.08</v>
      </c>
      <c r="G176" s="6">
        <v>0</v>
      </c>
      <c r="H176" s="24">
        <v>24.56</v>
      </c>
      <c r="I176" s="20">
        <v>24.483691999999998</v>
      </c>
      <c r="J176" s="20">
        <v>24.483691999999998</v>
      </c>
      <c r="L176" t="str">
        <f ca="1">IFERROR(INDEX('[1]Desa&amp;Kelurahan'!$Q$4:$EC$25,MATCH(E176,INDIRECT(SUBSTITUTE(SUBSTITUTE(D176," ","_"),"'","9")),0),MATCH(SUBSTITUTE(SUBSTITUTE(D176," ","_"),"'","9"),'[1]Desa&amp;Kelurahan'!$Q$3:$EC$3,0)),"")</f>
        <v/>
      </c>
    </row>
    <row r="177" spans="1:12" x14ac:dyDescent="0.25">
      <c r="A177" s="3">
        <v>169</v>
      </c>
      <c r="B177" s="14"/>
      <c r="C177" s="14"/>
      <c r="D177" s="14"/>
      <c r="E177" s="17" t="s">
        <v>237</v>
      </c>
      <c r="F177" s="6">
        <v>6300.74</v>
      </c>
      <c r="G177" s="6">
        <v>850.6</v>
      </c>
      <c r="H177" s="24">
        <v>21.06</v>
      </c>
      <c r="I177" s="20">
        <v>20.429925999999998</v>
      </c>
      <c r="J177" s="20">
        <v>20.344866</v>
      </c>
      <c r="L177" t="str">
        <f ca="1">IFERROR(INDEX('[1]Desa&amp;Kelurahan'!$Q$4:$EC$25,MATCH(E177,INDIRECT(SUBSTITUTE(SUBSTITUTE(D177," ","_"),"'","9")),0),MATCH(SUBSTITUTE(SUBSTITUTE(D177," ","_"),"'","9"),'[1]Desa&amp;Kelurahan'!$Q$3:$EC$3,0)),"")</f>
        <v/>
      </c>
    </row>
    <row r="178" spans="1:12" x14ac:dyDescent="0.25">
      <c r="A178" s="3">
        <v>170</v>
      </c>
      <c r="B178" s="14"/>
      <c r="C178" s="14"/>
      <c r="D178" s="14"/>
      <c r="E178" s="17" t="s">
        <v>238</v>
      </c>
      <c r="F178" s="6">
        <v>1445.1</v>
      </c>
      <c r="G178" s="6">
        <v>730</v>
      </c>
      <c r="H178" s="24">
        <v>21.04</v>
      </c>
      <c r="I178" s="20">
        <v>20.895489999999999</v>
      </c>
      <c r="J178" s="20">
        <v>20.822489999999998</v>
      </c>
      <c r="L178" t="str">
        <f ca="1">IFERROR(INDEX('[1]Desa&amp;Kelurahan'!$Q$4:$EC$25,MATCH(E178,INDIRECT(SUBSTITUTE(SUBSTITUTE(D178," ","_"),"'","9")),0),MATCH(SUBSTITUTE(SUBSTITUTE(D178," ","_"),"'","9"),'[1]Desa&amp;Kelurahan'!$Q$3:$EC$3,0)),"")</f>
        <v/>
      </c>
    </row>
    <row r="179" spans="1:12" x14ac:dyDescent="0.25">
      <c r="A179" s="3">
        <v>171</v>
      </c>
      <c r="B179" s="14"/>
      <c r="C179" s="14"/>
      <c r="D179" s="14"/>
      <c r="E179" s="17" t="s">
        <v>239</v>
      </c>
      <c r="F179" s="6">
        <v>2341.38</v>
      </c>
      <c r="G179" s="6">
        <v>1695</v>
      </c>
      <c r="H179" s="24">
        <v>30.01</v>
      </c>
      <c r="I179" s="20">
        <v>29.775862</v>
      </c>
      <c r="J179" s="20">
        <v>29.606362000000001</v>
      </c>
      <c r="L179" t="str">
        <f ca="1">IFERROR(INDEX('[1]Desa&amp;Kelurahan'!$Q$4:$EC$25,MATCH(E179,INDIRECT(SUBSTITUTE(SUBSTITUTE(D179," ","_"),"'","9")),0),MATCH(SUBSTITUTE(SUBSTITUTE(D179," ","_"),"'","9"),'[1]Desa&amp;Kelurahan'!$Q$3:$EC$3,0)),"")</f>
        <v/>
      </c>
    </row>
    <row r="180" spans="1:12" x14ac:dyDescent="0.25">
      <c r="A180" s="3">
        <v>172</v>
      </c>
      <c r="B180" s="14"/>
      <c r="C180" s="14"/>
      <c r="D180" s="13"/>
      <c r="E180" s="17" t="s">
        <v>240</v>
      </c>
      <c r="F180" s="6">
        <v>3739.82</v>
      </c>
      <c r="G180" s="6">
        <v>2173.4</v>
      </c>
      <c r="H180" s="22">
        <v>35.47</v>
      </c>
      <c r="I180" s="18">
        <v>35.096018000000001</v>
      </c>
      <c r="J180" s="18">
        <v>34.878678000000001</v>
      </c>
      <c r="L180" t="str">
        <f ca="1">IFERROR(INDEX('[1]Desa&amp;Kelurahan'!$Q$4:$EC$25,MATCH(E180,INDIRECT(SUBSTITUTE(SUBSTITUTE(D180," ","_"),"'","9")),0),MATCH(SUBSTITUTE(SUBSTITUTE(D180," ","_"),"'","9"),'[1]Desa&amp;Kelurahan'!$Q$3:$EC$3,0)),"")</f>
        <v/>
      </c>
    </row>
    <row r="181" spans="1:12" x14ac:dyDescent="0.25">
      <c r="A181" s="3">
        <v>173</v>
      </c>
      <c r="B181" s="14"/>
      <c r="C181" s="14"/>
      <c r="D181" s="12" t="s">
        <v>108</v>
      </c>
      <c r="E181" s="17" t="s">
        <v>241</v>
      </c>
      <c r="F181" s="6">
        <v>0</v>
      </c>
      <c r="G181" s="6">
        <v>0</v>
      </c>
      <c r="H181" s="23"/>
      <c r="I181" s="19"/>
      <c r="J181" s="19"/>
      <c r="L181" t="str">
        <f ca="1">IFERROR(INDEX('[1]Desa&amp;Kelurahan'!$Q$4:$EC$25,MATCH(E181,INDIRECT(SUBSTITUTE(SUBSTITUTE(D181," ","_"),"'","9")),0),MATCH(SUBSTITUTE(SUBSTITUTE(D181," ","_"),"'","9"),'[1]Desa&amp;Kelurahan'!$Q$3:$EC$3,0)),"")</f>
        <v/>
      </c>
    </row>
    <row r="182" spans="1:12" x14ac:dyDescent="0.25">
      <c r="A182" s="3">
        <v>174</v>
      </c>
      <c r="B182" s="14"/>
      <c r="C182" s="14"/>
      <c r="D182" s="14"/>
      <c r="E182" s="17" t="s">
        <v>242</v>
      </c>
      <c r="F182" s="6">
        <v>1547.34</v>
      </c>
      <c r="G182" s="6">
        <v>0</v>
      </c>
      <c r="H182" s="24">
        <v>25.61</v>
      </c>
      <c r="I182" s="20">
        <v>25.455265999999998</v>
      </c>
      <c r="J182" s="20">
        <v>25.455265999999998</v>
      </c>
      <c r="L182" t="str">
        <f ca="1">IFERROR(INDEX('[1]Desa&amp;Kelurahan'!$Q$4:$EC$25,MATCH(E182,INDIRECT(SUBSTITUTE(SUBSTITUTE(D182," ","_"),"'","9")),0),MATCH(SUBSTITUTE(SUBSTITUTE(D182," ","_"),"'","9"),'[1]Desa&amp;Kelurahan'!$Q$3:$EC$3,0)),"")</f>
        <v/>
      </c>
    </row>
    <row r="183" spans="1:12" x14ac:dyDescent="0.25">
      <c r="A183" s="3">
        <v>175</v>
      </c>
      <c r="B183" s="14"/>
      <c r="C183" s="14"/>
      <c r="D183" s="14"/>
      <c r="E183" s="17" t="s">
        <v>243</v>
      </c>
      <c r="F183" s="6">
        <v>577.1</v>
      </c>
      <c r="G183" s="6">
        <v>0</v>
      </c>
      <c r="H183" s="24">
        <v>40</v>
      </c>
      <c r="I183" s="20">
        <v>39.94229</v>
      </c>
      <c r="J183" s="20">
        <v>39.94229</v>
      </c>
      <c r="L183" t="str">
        <f ca="1">IFERROR(INDEX('[1]Desa&amp;Kelurahan'!$Q$4:$EC$25,MATCH(E183,INDIRECT(SUBSTITUTE(SUBSTITUTE(D183," ","_"),"'","9")),0),MATCH(SUBSTITUTE(SUBSTITUTE(D183," ","_"),"'","9"),'[1]Desa&amp;Kelurahan'!$Q$3:$EC$3,0)),"")</f>
        <v/>
      </c>
    </row>
    <row r="184" spans="1:12" x14ac:dyDescent="0.25">
      <c r="A184" s="3">
        <v>176</v>
      </c>
      <c r="B184" s="14"/>
      <c r="C184" s="14"/>
      <c r="D184" s="13"/>
      <c r="E184" s="17" t="s">
        <v>244</v>
      </c>
      <c r="F184" s="6">
        <v>649.30999999999995</v>
      </c>
      <c r="G184" s="6">
        <v>0</v>
      </c>
      <c r="H184" s="24">
        <v>23.6</v>
      </c>
      <c r="I184" s="20">
        <v>23.535069</v>
      </c>
      <c r="J184" s="20">
        <v>23.535069</v>
      </c>
      <c r="L184" t="str">
        <f ca="1">IFERROR(INDEX('[1]Desa&amp;Kelurahan'!$Q$4:$EC$25,MATCH(E184,INDIRECT(SUBSTITUTE(SUBSTITUTE(D184," ","_"),"'","9")),0),MATCH(SUBSTITUTE(SUBSTITUTE(D184," ","_"),"'","9"),'[1]Desa&amp;Kelurahan'!$Q$3:$EC$3,0)),"")</f>
        <v/>
      </c>
    </row>
    <row r="185" spans="1:12" x14ac:dyDescent="0.25">
      <c r="A185" s="3">
        <v>177</v>
      </c>
      <c r="B185" s="14"/>
      <c r="C185" s="14"/>
      <c r="D185" s="12" t="s">
        <v>245</v>
      </c>
      <c r="E185" s="17" t="s">
        <v>246</v>
      </c>
      <c r="F185" s="6">
        <v>0</v>
      </c>
      <c r="G185" s="6">
        <v>1024.4000000000001</v>
      </c>
      <c r="H185" s="24">
        <v>16.77</v>
      </c>
      <c r="I185" s="20">
        <v>16.77</v>
      </c>
      <c r="J185" s="20">
        <v>16.667559999999998</v>
      </c>
      <c r="L185" t="str">
        <f ca="1">IFERROR(INDEX('[1]Desa&amp;Kelurahan'!$Q$4:$EC$25,MATCH(E185,INDIRECT(SUBSTITUTE(SUBSTITUTE(D185," ","_"),"'","9")),0),MATCH(SUBSTITUTE(SUBSTITUTE(D185," ","_"),"'","9"),'[1]Desa&amp;Kelurahan'!$Q$3:$EC$3,0)),"")</f>
        <v/>
      </c>
    </row>
    <row r="186" spans="1:12" x14ac:dyDescent="0.25">
      <c r="A186" s="3">
        <v>178</v>
      </c>
      <c r="B186" s="14"/>
      <c r="C186" s="14"/>
      <c r="D186" s="14"/>
      <c r="E186" s="17" t="s">
        <v>247</v>
      </c>
      <c r="F186" s="6">
        <v>636.58000000000004</v>
      </c>
      <c r="G186" s="6">
        <v>0</v>
      </c>
      <c r="H186" s="24">
        <v>32.21</v>
      </c>
      <c r="I186" s="20">
        <v>32.146342000000004</v>
      </c>
      <c r="J186" s="20">
        <v>32.146342000000004</v>
      </c>
      <c r="L186" t="str">
        <f ca="1">IFERROR(INDEX('[1]Desa&amp;Kelurahan'!$Q$4:$EC$25,MATCH(E186,INDIRECT(SUBSTITUTE(SUBSTITUTE(D186," ","_"),"'","9")),0),MATCH(SUBSTITUTE(SUBSTITUTE(D186," ","_"),"'","9"),'[1]Desa&amp;Kelurahan'!$Q$3:$EC$3,0)),"")</f>
        <v/>
      </c>
    </row>
    <row r="187" spans="1:12" x14ac:dyDescent="0.25">
      <c r="A187" s="3">
        <v>179</v>
      </c>
      <c r="B187" s="14"/>
      <c r="C187" s="14"/>
      <c r="D187" s="13"/>
      <c r="E187" s="17" t="s">
        <v>248</v>
      </c>
      <c r="F187" s="6">
        <v>0</v>
      </c>
      <c r="G187" s="6">
        <v>941.54</v>
      </c>
      <c r="H187" s="24">
        <v>29.44</v>
      </c>
      <c r="I187" s="20">
        <v>29.44</v>
      </c>
      <c r="J187" s="20">
        <v>29.345846000000002</v>
      </c>
      <c r="L187" t="str">
        <f ca="1">IFERROR(INDEX('[1]Desa&amp;Kelurahan'!$Q$4:$EC$25,MATCH(E187,INDIRECT(SUBSTITUTE(SUBSTITUTE(D187," ","_"),"'","9")),0),MATCH(SUBSTITUTE(SUBSTITUTE(D187," ","_"),"'","9"),'[1]Desa&amp;Kelurahan'!$Q$3:$EC$3,0)),"")</f>
        <v/>
      </c>
    </row>
    <row r="188" spans="1:12" x14ac:dyDescent="0.25">
      <c r="A188" s="3">
        <v>180</v>
      </c>
      <c r="B188" s="14"/>
      <c r="C188" s="14"/>
      <c r="D188" s="12" t="s">
        <v>110</v>
      </c>
      <c r="E188" s="17" t="s">
        <v>62</v>
      </c>
      <c r="F188" s="6">
        <v>1482.07</v>
      </c>
      <c r="G188" s="6">
        <v>0</v>
      </c>
      <c r="H188" s="24">
        <v>55.01</v>
      </c>
      <c r="I188" s="20">
        <v>54.861792999999999</v>
      </c>
      <c r="J188" s="20">
        <v>54.861792999999999</v>
      </c>
      <c r="L188" t="str">
        <f ca="1">IFERROR(INDEX('[1]Desa&amp;Kelurahan'!$Q$4:$EC$25,MATCH(E188,INDIRECT(SUBSTITUTE(SUBSTITUTE(D188," ","_"),"'","9")),0),MATCH(SUBSTITUTE(SUBSTITUTE(D188," ","_"),"'","9"),'[1]Desa&amp;Kelurahan'!$Q$3:$EC$3,0)),"")</f>
        <v/>
      </c>
    </row>
    <row r="189" spans="1:12" x14ac:dyDescent="0.25">
      <c r="A189" s="3">
        <v>181</v>
      </c>
      <c r="B189" s="14"/>
      <c r="C189" s="14"/>
      <c r="D189" s="14"/>
      <c r="E189" s="17" t="s">
        <v>249</v>
      </c>
      <c r="F189" s="6">
        <v>0</v>
      </c>
      <c r="G189" s="6">
        <v>0</v>
      </c>
      <c r="H189" s="24">
        <v>15.54</v>
      </c>
      <c r="I189" s="20">
        <v>15.54</v>
      </c>
      <c r="J189" s="20">
        <v>15.54</v>
      </c>
      <c r="L189" t="str">
        <f ca="1">IFERROR(INDEX('[1]Desa&amp;Kelurahan'!$Q$4:$EC$25,MATCH(E189,INDIRECT(SUBSTITUTE(SUBSTITUTE(D189," ","_"),"'","9")),0),MATCH(SUBSTITUTE(SUBSTITUTE(D189," ","_"),"'","9"),'[1]Desa&amp;Kelurahan'!$Q$3:$EC$3,0)),"")</f>
        <v/>
      </c>
    </row>
    <row r="190" spans="1:12" x14ac:dyDescent="0.25">
      <c r="A190" s="3">
        <v>182</v>
      </c>
      <c r="B190" s="14"/>
      <c r="C190" s="14"/>
      <c r="D190" s="14"/>
      <c r="E190" s="17" t="s">
        <v>237</v>
      </c>
      <c r="F190" s="6">
        <v>756.13</v>
      </c>
      <c r="G190" s="6">
        <v>723.8</v>
      </c>
      <c r="H190" s="22">
        <v>21.6</v>
      </c>
      <c r="I190" s="18">
        <v>21.450028000000003</v>
      </c>
      <c r="J190" s="18">
        <v>21.377648000000004</v>
      </c>
      <c r="L190" t="str">
        <f ca="1">IFERROR(INDEX('[1]Desa&amp;Kelurahan'!$Q$4:$EC$25,MATCH(E190,INDIRECT(SUBSTITUTE(SUBSTITUTE(D190," ","_"),"'","9")),0),MATCH(SUBSTITUTE(SUBSTITUTE(D190," ","_"),"'","9"),'[1]Desa&amp;Kelurahan'!$Q$3:$EC$3,0)),"")</f>
        <v/>
      </c>
    </row>
    <row r="191" spans="1:12" x14ac:dyDescent="0.25">
      <c r="A191" s="3">
        <v>183</v>
      </c>
      <c r="B191" s="14"/>
      <c r="C191" s="14"/>
      <c r="D191" s="14"/>
      <c r="E191" s="17" t="s">
        <v>250</v>
      </c>
      <c r="F191" s="6">
        <v>743.59</v>
      </c>
      <c r="G191" s="6">
        <v>0</v>
      </c>
      <c r="H191" s="23"/>
      <c r="I191" s="19"/>
      <c r="J191" s="19"/>
      <c r="L191" t="str">
        <f ca="1">IFERROR(INDEX('[1]Desa&amp;Kelurahan'!$Q$4:$EC$25,MATCH(E191,INDIRECT(SUBSTITUTE(SUBSTITUTE(D191," ","_"),"'","9")),0),MATCH(SUBSTITUTE(SUBSTITUTE(D191," ","_"),"'","9"),'[1]Desa&amp;Kelurahan'!$Q$3:$EC$3,0)),"")</f>
        <v/>
      </c>
    </row>
    <row r="192" spans="1:12" x14ac:dyDescent="0.25">
      <c r="A192" s="3">
        <v>184</v>
      </c>
      <c r="B192" s="14"/>
      <c r="C192" s="14"/>
      <c r="D192" s="14"/>
      <c r="E192" s="17" t="s">
        <v>251</v>
      </c>
      <c r="F192" s="6">
        <v>691.3</v>
      </c>
      <c r="G192" s="6">
        <v>0</v>
      </c>
      <c r="H192" s="24">
        <v>20.97</v>
      </c>
      <c r="I192" s="20">
        <v>20.900869999999998</v>
      </c>
      <c r="J192" s="20">
        <v>20.900869999999998</v>
      </c>
      <c r="L192" t="str">
        <f ca="1">IFERROR(INDEX('[1]Desa&amp;Kelurahan'!$Q$4:$EC$25,MATCH(E192,INDIRECT(SUBSTITUTE(SUBSTITUTE(D192," ","_"),"'","9")),0),MATCH(SUBSTITUTE(SUBSTITUTE(D192," ","_"),"'","9"),'[1]Desa&amp;Kelurahan'!$Q$3:$EC$3,0)),"")</f>
        <v/>
      </c>
    </row>
    <row r="193" spans="1:12" x14ac:dyDescent="0.25">
      <c r="A193" s="3">
        <v>185</v>
      </c>
      <c r="B193" s="14"/>
      <c r="C193" s="14"/>
      <c r="D193" s="14"/>
      <c r="E193" s="17" t="s">
        <v>252</v>
      </c>
      <c r="F193" s="6">
        <v>1487.08</v>
      </c>
      <c r="G193" s="6">
        <v>0</v>
      </c>
      <c r="H193" s="24">
        <v>17.329999999999998</v>
      </c>
      <c r="I193" s="20">
        <v>17.181291999999999</v>
      </c>
      <c r="J193" s="20">
        <v>17.181291999999999</v>
      </c>
      <c r="L193" t="str">
        <f ca="1">IFERROR(INDEX('[1]Desa&amp;Kelurahan'!$Q$4:$EC$25,MATCH(E193,INDIRECT(SUBSTITUTE(SUBSTITUTE(D193," ","_"),"'","9")),0),MATCH(SUBSTITUTE(SUBSTITUTE(D193," ","_"),"'","9"),'[1]Desa&amp;Kelurahan'!$Q$3:$EC$3,0)),"")</f>
        <v/>
      </c>
    </row>
    <row r="194" spans="1:12" x14ac:dyDescent="0.25">
      <c r="A194" s="3">
        <v>186</v>
      </c>
      <c r="B194" s="13"/>
      <c r="C194" s="13"/>
      <c r="D194" s="13"/>
      <c r="E194" s="17" t="s">
        <v>253</v>
      </c>
      <c r="F194" s="6">
        <v>998</v>
      </c>
      <c r="G194" s="6">
        <v>0</v>
      </c>
      <c r="H194" s="24">
        <v>19.170000000000002</v>
      </c>
      <c r="I194" s="20">
        <v>19.070200000000003</v>
      </c>
      <c r="J194" s="20">
        <v>19.070200000000003</v>
      </c>
      <c r="L194" t="str">
        <f ca="1">IFERROR(INDEX('[1]Desa&amp;Kelurahan'!$Q$4:$EC$25,MATCH(E194,INDIRECT(SUBSTITUTE(SUBSTITUTE(D194," ","_"),"'","9")),0),MATCH(SUBSTITUTE(SUBSTITUTE(D194," ","_"),"'","9"),'[1]Desa&amp;Kelurahan'!$Q$3:$EC$3,0)),"")</f>
        <v/>
      </c>
    </row>
    <row r="195" spans="1:12" x14ac:dyDescent="0.25">
      <c r="A195" s="3">
        <v>187</v>
      </c>
      <c r="B195" s="12" t="s">
        <v>254</v>
      </c>
      <c r="C195" s="12" t="s">
        <v>7</v>
      </c>
      <c r="D195" s="12" t="s">
        <v>255</v>
      </c>
      <c r="E195" s="17" t="s">
        <v>256</v>
      </c>
      <c r="F195" s="6">
        <v>1824.64</v>
      </c>
      <c r="G195" s="6">
        <v>0</v>
      </c>
      <c r="H195" s="24">
        <v>3.52</v>
      </c>
      <c r="I195" s="20">
        <v>3.3375360000000001</v>
      </c>
      <c r="J195" s="20">
        <v>3.3375360000000001</v>
      </c>
      <c r="L195" t="str">
        <f ca="1">IFERROR(INDEX('[1]Desa&amp;Kelurahan'!$Q$4:$EC$25,MATCH(E195,INDIRECT(SUBSTITUTE(SUBSTITUTE(D195," ","_"),"'","9")),0),MATCH(SUBSTITUTE(SUBSTITUTE(D195," ","_"),"'","9"),'[1]Desa&amp;Kelurahan'!$Q$3:$EC$3,0)),"")</f>
        <v/>
      </c>
    </row>
    <row r="196" spans="1:12" x14ac:dyDescent="0.25">
      <c r="A196" s="3">
        <v>188</v>
      </c>
      <c r="B196" s="14"/>
      <c r="C196" s="14"/>
      <c r="D196" s="14"/>
      <c r="E196" s="3" t="s">
        <v>257</v>
      </c>
      <c r="F196" s="6">
        <v>0</v>
      </c>
      <c r="G196" s="6">
        <v>0</v>
      </c>
      <c r="H196" s="24">
        <v>4.42</v>
      </c>
      <c r="I196" s="20">
        <v>4.42</v>
      </c>
      <c r="J196" s="20">
        <v>4.42</v>
      </c>
      <c r="L196" t="str">
        <f ca="1">IFERROR(INDEX('[1]Desa&amp;Kelurahan'!$Q$4:$EC$25,MATCH(E196,INDIRECT(SUBSTITUTE(SUBSTITUTE(D196," ","_"),"'","9")),0),MATCH(SUBSTITUTE(SUBSTITUTE(D196," ","_"),"'","9"),'[1]Desa&amp;Kelurahan'!$Q$3:$EC$3,0)),"")</f>
        <v/>
      </c>
    </row>
    <row r="197" spans="1:12" x14ac:dyDescent="0.25">
      <c r="A197" s="3">
        <v>189</v>
      </c>
      <c r="B197" s="14"/>
      <c r="C197" s="14"/>
      <c r="D197" s="14"/>
      <c r="E197" s="3" t="s">
        <v>258</v>
      </c>
      <c r="F197" s="6">
        <v>0</v>
      </c>
      <c r="G197" s="6">
        <v>0</v>
      </c>
      <c r="H197" s="24">
        <v>6.21</v>
      </c>
      <c r="I197" s="20">
        <v>6.21</v>
      </c>
      <c r="J197" s="20">
        <v>6.21</v>
      </c>
      <c r="L197" t="str">
        <f ca="1">IFERROR(INDEX('[1]Desa&amp;Kelurahan'!$Q$4:$EC$25,MATCH(E197,INDIRECT(SUBSTITUTE(SUBSTITUTE(D197," ","_"),"'","9")),0),MATCH(SUBSTITUTE(SUBSTITUTE(D197," ","_"),"'","9"),'[1]Desa&amp;Kelurahan'!$Q$3:$EC$3,0)),"")</f>
        <v/>
      </c>
    </row>
    <row r="198" spans="1:12" x14ac:dyDescent="0.25">
      <c r="A198" s="3">
        <v>190</v>
      </c>
      <c r="B198" s="14"/>
      <c r="C198" s="14"/>
      <c r="D198" s="13"/>
      <c r="E198" s="3" t="s">
        <v>259</v>
      </c>
      <c r="F198" s="6">
        <v>0</v>
      </c>
      <c r="G198" s="6">
        <v>0</v>
      </c>
      <c r="H198" s="24">
        <v>7.4</v>
      </c>
      <c r="I198" s="20">
        <v>7.4</v>
      </c>
      <c r="J198" s="20">
        <v>7.4</v>
      </c>
      <c r="L198" t="str">
        <f ca="1">IFERROR(INDEX('[1]Desa&amp;Kelurahan'!$Q$4:$EC$25,MATCH(E198,INDIRECT(SUBSTITUTE(SUBSTITUTE(D198," ","_"),"'","9")),0),MATCH(SUBSTITUTE(SUBSTITUTE(D198," ","_"),"'","9"),'[1]Desa&amp;Kelurahan'!$Q$3:$EC$3,0)),"")</f>
        <v/>
      </c>
    </row>
    <row r="199" spans="1:12" x14ac:dyDescent="0.25">
      <c r="A199" s="3">
        <v>191</v>
      </c>
      <c r="B199" s="14"/>
      <c r="C199" s="14"/>
      <c r="D199" s="12" t="s">
        <v>8</v>
      </c>
      <c r="E199" s="3" t="s">
        <v>9</v>
      </c>
      <c r="F199" s="6">
        <v>615.59</v>
      </c>
      <c r="G199" s="6">
        <v>1498.08</v>
      </c>
      <c r="H199" s="24">
        <v>3.78</v>
      </c>
      <c r="I199" s="20">
        <v>3.7184409999999999</v>
      </c>
      <c r="J199" s="20">
        <v>3.5686329999999997</v>
      </c>
      <c r="L199" t="str">
        <f ca="1">IFERROR(INDEX('[1]Desa&amp;Kelurahan'!$Q$4:$EC$25,MATCH(E199,INDIRECT(SUBSTITUTE(SUBSTITUTE(D199," ","_"),"'","9")),0),MATCH(SUBSTITUTE(SUBSTITUTE(D199," ","_"),"'","9"),'[1]Desa&amp;Kelurahan'!$Q$3:$EC$3,0)),"")</f>
        <v/>
      </c>
    </row>
    <row r="200" spans="1:12" x14ac:dyDescent="0.25">
      <c r="A200" s="3">
        <v>192</v>
      </c>
      <c r="B200" s="14"/>
      <c r="C200" s="14"/>
      <c r="D200" s="13"/>
      <c r="E200" s="3" t="s">
        <v>10</v>
      </c>
      <c r="F200" s="6">
        <v>644.34</v>
      </c>
      <c r="G200" s="6">
        <v>0</v>
      </c>
      <c r="H200" s="24">
        <v>8.17</v>
      </c>
      <c r="I200" s="20">
        <v>8.1055659999999996</v>
      </c>
      <c r="J200" s="20">
        <v>8.1055659999999996</v>
      </c>
      <c r="L200" t="str">
        <f ca="1">IFERROR(INDEX('[1]Desa&amp;Kelurahan'!$Q$4:$EC$25,MATCH(E200,INDIRECT(SUBSTITUTE(SUBSTITUTE(D200," ","_"),"'","9")),0),MATCH(SUBSTITUTE(SUBSTITUTE(D200," ","_"),"'","9"),'[1]Desa&amp;Kelurahan'!$Q$3:$EC$3,0)),"")</f>
        <v/>
      </c>
    </row>
    <row r="201" spans="1:12" x14ac:dyDescent="0.25">
      <c r="A201" s="3">
        <v>193</v>
      </c>
      <c r="B201" s="14"/>
      <c r="C201" s="14"/>
      <c r="D201" s="15" t="s">
        <v>260</v>
      </c>
      <c r="E201" s="3" t="s">
        <v>261</v>
      </c>
      <c r="F201" s="6">
        <v>2089.5500000000002</v>
      </c>
      <c r="G201" s="6">
        <v>0</v>
      </c>
      <c r="H201" s="24">
        <v>4.3899999999999997</v>
      </c>
      <c r="I201" s="20">
        <v>4.1810449999999992</v>
      </c>
      <c r="J201" s="20">
        <v>4.1810449999999992</v>
      </c>
      <c r="L201" t="str">
        <f ca="1">IFERROR(INDEX('[1]Desa&amp;Kelurahan'!$Q$4:$EC$25,MATCH(E201,INDIRECT(SUBSTITUTE(SUBSTITUTE(D201," ","_"),"'","9")),0),MATCH(SUBSTITUTE(SUBSTITUTE(D201," ","_"),"'","9"),'[1]Desa&amp;Kelurahan'!$Q$3:$EC$3,0)),"")</f>
        <v/>
      </c>
    </row>
    <row r="202" spans="1:12" x14ac:dyDescent="0.25">
      <c r="A202" s="3">
        <v>194</v>
      </c>
      <c r="B202" s="14"/>
      <c r="C202" s="14"/>
      <c r="D202" s="12" t="s">
        <v>262</v>
      </c>
      <c r="E202" s="3" t="s">
        <v>263</v>
      </c>
      <c r="F202" s="6">
        <v>2119.44</v>
      </c>
      <c r="G202" s="6">
        <v>0</v>
      </c>
      <c r="H202" s="24">
        <v>4.66</v>
      </c>
      <c r="I202" s="20">
        <v>4.4480560000000002</v>
      </c>
      <c r="J202" s="20">
        <v>4.4480560000000002</v>
      </c>
      <c r="L202" t="str">
        <f ca="1">IFERROR(INDEX('[1]Desa&amp;Kelurahan'!$Q$4:$EC$25,MATCH(E202,INDIRECT(SUBSTITUTE(SUBSTITUTE(D202," ","_"),"'","9")),0),MATCH(SUBSTITUTE(SUBSTITUTE(D202," ","_"),"'","9"),'[1]Desa&amp;Kelurahan'!$Q$3:$EC$3,0)),"")</f>
        <v/>
      </c>
    </row>
    <row r="203" spans="1:12" x14ac:dyDescent="0.25">
      <c r="A203" s="3">
        <v>195</v>
      </c>
      <c r="B203" s="14"/>
      <c r="C203" s="14"/>
      <c r="D203" s="13"/>
      <c r="E203" s="3" t="s">
        <v>264</v>
      </c>
      <c r="F203" s="6">
        <v>2474.96</v>
      </c>
      <c r="G203" s="6">
        <v>0</v>
      </c>
      <c r="H203" s="24">
        <v>2.92</v>
      </c>
      <c r="I203" s="20">
        <v>2.672504</v>
      </c>
      <c r="J203" s="20">
        <v>2.672504</v>
      </c>
      <c r="L203" t="str">
        <f ca="1">IFERROR(INDEX('[1]Desa&amp;Kelurahan'!$Q$4:$EC$25,MATCH(E203,INDIRECT(SUBSTITUTE(SUBSTITUTE(D203," ","_"),"'","9")),0),MATCH(SUBSTITUTE(SUBSTITUTE(D203," ","_"),"'","9"),'[1]Desa&amp;Kelurahan'!$Q$3:$EC$3,0)),"")</f>
        <v/>
      </c>
    </row>
    <row r="204" spans="1:12" x14ac:dyDescent="0.25">
      <c r="A204" s="3">
        <v>196</v>
      </c>
      <c r="B204" s="14"/>
      <c r="C204" s="14"/>
      <c r="D204" s="12" t="s">
        <v>265</v>
      </c>
      <c r="E204" s="3" t="s">
        <v>266</v>
      </c>
      <c r="F204" s="6">
        <v>621.41999999999996</v>
      </c>
      <c r="G204" s="6">
        <v>0</v>
      </c>
      <c r="H204" s="24">
        <v>2.2799999999999998</v>
      </c>
      <c r="I204" s="20">
        <v>2.2178579999999997</v>
      </c>
      <c r="J204" s="20">
        <v>2.2178579999999997</v>
      </c>
      <c r="L204" t="str">
        <f ca="1">IFERROR(INDEX('[1]Desa&amp;Kelurahan'!$Q$4:$EC$25,MATCH(E204,INDIRECT(SUBSTITUTE(SUBSTITUTE(D204," ","_"),"'","9")),0),MATCH(SUBSTITUTE(SUBSTITUTE(D204," ","_"),"'","9"),'[1]Desa&amp;Kelurahan'!$Q$3:$EC$3,0)),"")</f>
        <v/>
      </c>
    </row>
    <row r="205" spans="1:12" x14ac:dyDescent="0.25">
      <c r="A205" s="3">
        <v>197</v>
      </c>
      <c r="B205" s="14"/>
      <c r="C205" s="14"/>
      <c r="D205" s="14"/>
      <c r="E205" s="3" t="s">
        <v>267</v>
      </c>
      <c r="F205" s="6">
        <v>0</v>
      </c>
      <c r="G205" s="6">
        <v>0</v>
      </c>
      <c r="H205" s="24">
        <v>3.25</v>
      </c>
      <c r="I205" s="20">
        <v>3.25</v>
      </c>
      <c r="J205" s="20">
        <v>3.25</v>
      </c>
      <c r="L205" t="str">
        <f ca="1">IFERROR(INDEX('[1]Desa&amp;Kelurahan'!$Q$4:$EC$25,MATCH(E205,INDIRECT(SUBSTITUTE(SUBSTITUTE(D205," ","_"),"'","9")),0),MATCH(SUBSTITUTE(SUBSTITUTE(D205," ","_"),"'","9"),'[1]Desa&amp;Kelurahan'!$Q$3:$EC$3,0)),"")</f>
        <v/>
      </c>
    </row>
    <row r="206" spans="1:12" x14ac:dyDescent="0.25">
      <c r="A206" s="3">
        <v>198</v>
      </c>
      <c r="B206" s="14"/>
      <c r="C206" s="14"/>
      <c r="D206" s="14"/>
      <c r="E206" s="3" t="s">
        <v>268</v>
      </c>
      <c r="F206" s="6">
        <v>2708.21</v>
      </c>
      <c r="G206" s="6">
        <v>0</v>
      </c>
      <c r="H206" s="24">
        <v>0.86</v>
      </c>
      <c r="I206" s="20">
        <v>0.58917900000000001</v>
      </c>
      <c r="J206" s="20">
        <v>0.58917900000000001</v>
      </c>
      <c r="L206" t="str">
        <f ca="1">IFERROR(INDEX('[1]Desa&amp;Kelurahan'!$Q$4:$EC$25,MATCH(E206,INDIRECT(SUBSTITUTE(SUBSTITUTE(D206," ","_"),"'","9")),0),MATCH(SUBSTITUTE(SUBSTITUTE(D206," ","_"),"'","9"),'[1]Desa&amp;Kelurahan'!$Q$3:$EC$3,0)),"")</f>
        <v/>
      </c>
    </row>
    <row r="207" spans="1:12" x14ac:dyDescent="0.25">
      <c r="A207" s="3">
        <v>199</v>
      </c>
      <c r="B207" s="14"/>
      <c r="C207" s="14"/>
      <c r="D207" s="14"/>
      <c r="E207" s="3" t="s">
        <v>269</v>
      </c>
      <c r="F207" s="6">
        <v>510.6</v>
      </c>
      <c r="G207" s="6">
        <v>0</v>
      </c>
      <c r="H207" s="24">
        <v>5.0599999999999996</v>
      </c>
      <c r="I207" s="20">
        <v>5.0089399999999999</v>
      </c>
      <c r="J207" s="20">
        <v>5.0089399999999999</v>
      </c>
      <c r="L207" t="str">
        <f ca="1">IFERROR(INDEX('[1]Desa&amp;Kelurahan'!$Q$4:$EC$25,MATCH(E207,INDIRECT(SUBSTITUTE(SUBSTITUTE(D207," ","_"),"'","9")),0),MATCH(SUBSTITUTE(SUBSTITUTE(D207," ","_"),"'","9"),'[1]Desa&amp;Kelurahan'!$Q$3:$EC$3,0)),"")</f>
        <v/>
      </c>
    </row>
    <row r="208" spans="1:12" x14ac:dyDescent="0.25">
      <c r="A208" s="3">
        <v>200</v>
      </c>
      <c r="B208" s="14"/>
      <c r="C208" s="14"/>
      <c r="D208" s="13"/>
      <c r="E208" s="3" t="s">
        <v>270</v>
      </c>
      <c r="F208" s="6">
        <v>2089.4899999999998</v>
      </c>
      <c r="G208" s="6">
        <v>0</v>
      </c>
      <c r="H208" s="24">
        <v>5.62</v>
      </c>
      <c r="I208" s="20">
        <v>5.4110510000000005</v>
      </c>
      <c r="J208" s="20">
        <v>5.4110510000000005</v>
      </c>
      <c r="L208" t="str">
        <f ca="1">IFERROR(INDEX('[1]Desa&amp;Kelurahan'!$Q$4:$EC$25,MATCH(E208,INDIRECT(SUBSTITUTE(SUBSTITUTE(D208," ","_"),"'","9")),0),MATCH(SUBSTITUTE(SUBSTITUTE(D208," ","_"),"'","9"),'[1]Desa&amp;Kelurahan'!$Q$3:$EC$3,0)),"")</f>
        <v/>
      </c>
    </row>
    <row r="209" spans="1:12" x14ac:dyDescent="0.25">
      <c r="A209" s="3">
        <v>201</v>
      </c>
      <c r="B209" s="14"/>
      <c r="C209" s="14"/>
      <c r="D209" s="12" t="s">
        <v>11</v>
      </c>
      <c r="E209" s="3" t="s">
        <v>271</v>
      </c>
      <c r="F209" s="6">
        <v>0</v>
      </c>
      <c r="G209" s="6">
        <v>0</v>
      </c>
      <c r="H209" s="24">
        <v>7.73</v>
      </c>
      <c r="I209" s="20">
        <v>7.73</v>
      </c>
      <c r="J209" s="20">
        <v>7.73</v>
      </c>
      <c r="L209" t="str">
        <f ca="1">IFERROR(INDEX('[1]Desa&amp;Kelurahan'!$Q$4:$EC$25,MATCH(E209,INDIRECT(SUBSTITUTE(SUBSTITUTE(D209," ","_"),"'","9")),0),MATCH(SUBSTITUTE(SUBSTITUTE(D209," ","_"),"'","9"),'[1]Desa&amp;Kelurahan'!$Q$3:$EC$3,0)),"")</f>
        <v/>
      </c>
    </row>
    <row r="210" spans="1:12" x14ac:dyDescent="0.25">
      <c r="A210" s="3">
        <v>202</v>
      </c>
      <c r="B210" s="14"/>
      <c r="C210" s="14"/>
      <c r="D210" s="14"/>
      <c r="E210" s="3" t="s">
        <v>272</v>
      </c>
      <c r="F210" s="6">
        <v>0</v>
      </c>
      <c r="G210" s="6">
        <v>0</v>
      </c>
      <c r="H210" s="24">
        <v>5.94</v>
      </c>
      <c r="I210" s="20">
        <v>5.94</v>
      </c>
      <c r="J210" s="20">
        <v>5.94</v>
      </c>
      <c r="L210" t="str">
        <f ca="1">IFERROR(INDEX('[1]Desa&amp;Kelurahan'!$Q$4:$EC$25,MATCH(E210,INDIRECT(SUBSTITUTE(SUBSTITUTE(D210," ","_"),"'","9")),0),MATCH(SUBSTITUTE(SUBSTITUTE(D210," ","_"),"'","9"),'[1]Desa&amp;Kelurahan'!$Q$3:$EC$3,0)),"")</f>
        <v/>
      </c>
    </row>
    <row r="211" spans="1:12" x14ac:dyDescent="0.25">
      <c r="A211" s="3">
        <v>203</v>
      </c>
      <c r="B211" s="14"/>
      <c r="C211" s="14"/>
      <c r="D211" s="14"/>
      <c r="E211" s="3" t="s">
        <v>273</v>
      </c>
      <c r="F211" s="6">
        <v>0</v>
      </c>
      <c r="G211" s="6">
        <v>0</v>
      </c>
      <c r="H211" s="24">
        <v>8.6199999999999992</v>
      </c>
      <c r="I211" s="20">
        <v>8.6199999999999992</v>
      </c>
      <c r="J211" s="20">
        <v>8.6199999999999992</v>
      </c>
      <c r="L211" t="str">
        <f ca="1">IFERROR(INDEX('[1]Desa&amp;Kelurahan'!$Q$4:$EC$25,MATCH(E211,INDIRECT(SUBSTITUTE(SUBSTITUTE(D211," ","_"),"'","9")),0),MATCH(SUBSTITUTE(SUBSTITUTE(D211," ","_"),"'","9"),'[1]Desa&amp;Kelurahan'!$Q$3:$EC$3,0)),"")</f>
        <v/>
      </c>
    </row>
    <row r="212" spans="1:12" x14ac:dyDescent="0.25">
      <c r="A212" s="3">
        <v>204</v>
      </c>
      <c r="B212" s="14"/>
      <c r="C212" s="14"/>
      <c r="D212" s="14"/>
      <c r="E212" s="3" t="s">
        <v>274</v>
      </c>
      <c r="F212" s="6">
        <v>2522.5300000000002</v>
      </c>
      <c r="G212" s="6">
        <v>0</v>
      </c>
      <c r="H212" s="24">
        <v>9.86</v>
      </c>
      <c r="I212" s="20">
        <v>9.6077469999999998</v>
      </c>
      <c r="J212" s="20">
        <v>9.6077469999999998</v>
      </c>
      <c r="L212" t="str">
        <f ca="1">IFERROR(INDEX('[1]Desa&amp;Kelurahan'!$Q$4:$EC$25,MATCH(E212,INDIRECT(SUBSTITUTE(SUBSTITUTE(D212," ","_"),"'","9")),0),MATCH(SUBSTITUTE(SUBSTITUTE(D212," ","_"),"'","9"),'[1]Desa&amp;Kelurahan'!$Q$3:$EC$3,0)),"")</f>
        <v/>
      </c>
    </row>
    <row r="213" spans="1:12" x14ac:dyDescent="0.25">
      <c r="A213" s="3">
        <v>205</v>
      </c>
      <c r="B213" s="14"/>
      <c r="C213" s="13"/>
      <c r="D213" s="13"/>
      <c r="E213" s="3" t="s">
        <v>275</v>
      </c>
      <c r="F213" s="6">
        <v>1500.54</v>
      </c>
      <c r="G213" s="6">
        <v>0</v>
      </c>
      <c r="H213" s="24">
        <v>5.87</v>
      </c>
      <c r="I213" s="20">
        <v>5.7199460000000002</v>
      </c>
      <c r="J213" s="20">
        <v>5.7199460000000002</v>
      </c>
      <c r="L213" t="str">
        <f ca="1">IFERROR(INDEX('[1]Desa&amp;Kelurahan'!$Q$4:$EC$25,MATCH(E213,INDIRECT(SUBSTITUTE(SUBSTITUTE(D213," ","_"),"'","9")),0),MATCH(SUBSTITUTE(SUBSTITUTE(D213," ","_"),"'","9"),'[1]Desa&amp;Kelurahan'!$Q$3:$EC$3,0)),"")</f>
        <v/>
      </c>
    </row>
    <row r="214" spans="1:12" x14ac:dyDescent="0.25">
      <c r="A214" s="3">
        <v>206</v>
      </c>
      <c r="B214" s="14"/>
      <c r="C214" s="12" t="s">
        <v>13</v>
      </c>
      <c r="D214" s="12" t="s">
        <v>14</v>
      </c>
      <c r="E214" s="3" t="s">
        <v>15</v>
      </c>
      <c r="F214" s="6">
        <v>3176.33</v>
      </c>
      <c r="G214" s="6">
        <v>550.71</v>
      </c>
      <c r="H214" s="24">
        <v>3.46</v>
      </c>
      <c r="I214" s="20">
        <v>3.1423670000000001</v>
      </c>
      <c r="J214" s="20">
        <v>3.0872960000000003</v>
      </c>
      <c r="L214" t="str">
        <f ca="1">IFERROR(INDEX('[1]Desa&amp;Kelurahan'!$Q$4:$EC$25,MATCH(E214,INDIRECT(SUBSTITUTE(SUBSTITUTE(D214," ","_"),"'","9")),0),MATCH(SUBSTITUTE(SUBSTITUTE(D214," ","_"),"'","9"),'[1]Desa&amp;Kelurahan'!$Q$3:$EC$3,0)),"")</f>
        <v/>
      </c>
    </row>
    <row r="215" spans="1:12" x14ac:dyDescent="0.25">
      <c r="A215" s="3">
        <v>207</v>
      </c>
      <c r="B215" s="14"/>
      <c r="C215" s="14"/>
      <c r="D215" s="14"/>
      <c r="E215" s="3" t="s">
        <v>16</v>
      </c>
      <c r="F215" s="6">
        <v>5680.75</v>
      </c>
      <c r="G215" s="6">
        <v>1166.06</v>
      </c>
      <c r="H215" s="24">
        <v>5.34</v>
      </c>
      <c r="I215" s="20">
        <v>4.7719249999999995</v>
      </c>
      <c r="J215" s="20">
        <v>4.6553189999999995</v>
      </c>
      <c r="L215" t="str">
        <f ca="1">IFERROR(INDEX('[1]Desa&amp;Kelurahan'!$Q$4:$EC$25,MATCH(E215,INDIRECT(SUBSTITUTE(SUBSTITUTE(D215," ","_"),"'","9")),0),MATCH(SUBSTITUTE(SUBSTITUTE(D215," ","_"),"'","9"),'[1]Desa&amp;Kelurahan'!$Q$3:$EC$3,0)),"")</f>
        <v/>
      </c>
    </row>
    <row r="216" spans="1:12" x14ac:dyDescent="0.25">
      <c r="A216" s="3">
        <v>208</v>
      </c>
      <c r="B216" s="14"/>
      <c r="C216" s="14"/>
      <c r="D216" s="13"/>
      <c r="E216" s="3" t="s">
        <v>17</v>
      </c>
      <c r="F216" s="6">
        <v>4197.79</v>
      </c>
      <c r="G216" s="6">
        <v>0</v>
      </c>
      <c r="H216" s="24">
        <v>4.5</v>
      </c>
      <c r="I216" s="20">
        <v>4.0802209999999999</v>
      </c>
      <c r="J216" s="20">
        <v>4.0802209999999999</v>
      </c>
      <c r="L216" t="str">
        <f ca="1">IFERROR(INDEX('[1]Desa&amp;Kelurahan'!$Q$4:$EC$25,MATCH(E216,INDIRECT(SUBSTITUTE(SUBSTITUTE(D216," ","_"),"'","9")),0),MATCH(SUBSTITUTE(SUBSTITUTE(D216," ","_"),"'","9"),'[1]Desa&amp;Kelurahan'!$Q$3:$EC$3,0)),"")</f>
        <v/>
      </c>
    </row>
    <row r="217" spans="1:12" x14ac:dyDescent="0.25">
      <c r="A217" s="3">
        <v>209</v>
      </c>
      <c r="B217" s="14"/>
      <c r="C217" s="14"/>
      <c r="D217" s="12" t="s">
        <v>124</v>
      </c>
      <c r="E217" s="3" t="s">
        <v>276</v>
      </c>
      <c r="F217" s="6">
        <v>9780.43</v>
      </c>
      <c r="G217" s="6">
        <v>0</v>
      </c>
      <c r="H217" s="24">
        <v>3.07</v>
      </c>
      <c r="I217" s="20">
        <v>2.0919569999999998</v>
      </c>
      <c r="J217" s="20">
        <v>2.0919569999999998</v>
      </c>
      <c r="L217" t="str">
        <f ca="1">IFERROR(INDEX('[1]Desa&amp;Kelurahan'!$Q$4:$EC$25,MATCH(E217,INDIRECT(SUBSTITUTE(SUBSTITUTE(D217," ","_"),"'","9")),0),MATCH(SUBSTITUTE(SUBSTITUTE(D217," ","_"),"'","9"),'[1]Desa&amp;Kelurahan'!$Q$3:$EC$3,0)),"")</f>
        <v/>
      </c>
    </row>
    <row r="218" spans="1:12" x14ac:dyDescent="0.25">
      <c r="A218" s="3">
        <v>210</v>
      </c>
      <c r="B218" s="14"/>
      <c r="C218" s="14"/>
      <c r="D218" s="14"/>
      <c r="E218" s="3" t="s">
        <v>277</v>
      </c>
      <c r="F218" s="6">
        <v>2248.52</v>
      </c>
      <c r="G218" s="6">
        <v>0</v>
      </c>
      <c r="H218" s="24">
        <v>6.21</v>
      </c>
      <c r="I218" s="20">
        <v>5.9851479999999997</v>
      </c>
      <c r="J218" s="20">
        <v>5.9851479999999997</v>
      </c>
      <c r="L218" t="str">
        <f ca="1">IFERROR(INDEX('[1]Desa&amp;Kelurahan'!$Q$4:$EC$25,MATCH(E218,INDIRECT(SUBSTITUTE(SUBSTITUTE(D218," ","_"),"'","9")),0),MATCH(SUBSTITUTE(SUBSTITUTE(D218," ","_"),"'","9"),'[1]Desa&amp;Kelurahan'!$Q$3:$EC$3,0)),"")</f>
        <v/>
      </c>
    </row>
    <row r="219" spans="1:12" x14ac:dyDescent="0.25">
      <c r="A219" s="3">
        <v>211</v>
      </c>
      <c r="B219" s="14"/>
      <c r="C219" s="14"/>
      <c r="D219" s="13"/>
      <c r="E219" s="3" t="s">
        <v>124</v>
      </c>
      <c r="F219" s="6">
        <v>2765.42</v>
      </c>
      <c r="G219" s="6">
        <v>1462.37</v>
      </c>
      <c r="H219" s="24">
        <v>9.9600000000000009</v>
      </c>
      <c r="I219" s="20">
        <v>9.6834580000000017</v>
      </c>
      <c r="J219" s="20">
        <v>9.5372210000000024</v>
      </c>
      <c r="L219" t="str">
        <f ca="1">IFERROR(INDEX('[1]Desa&amp;Kelurahan'!$Q$4:$EC$25,MATCH(E219,INDIRECT(SUBSTITUTE(SUBSTITUTE(D219," ","_"),"'","9")),0),MATCH(SUBSTITUTE(SUBSTITUTE(D219," ","_"),"'","9"),'[1]Desa&amp;Kelurahan'!$Q$3:$EC$3,0)),"")</f>
        <v/>
      </c>
    </row>
    <row r="220" spans="1:12" x14ac:dyDescent="0.25">
      <c r="A220" s="3">
        <v>212</v>
      </c>
      <c r="B220" s="14"/>
      <c r="C220" s="14"/>
      <c r="D220" s="12" t="s">
        <v>18</v>
      </c>
      <c r="E220" s="3" t="s">
        <v>278</v>
      </c>
      <c r="F220" s="6">
        <v>0</v>
      </c>
      <c r="G220" s="6">
        <v>0</v>
      </c>
      <c r="H220" s="24">
        <v>2.13</v>
      </c>
      <c r="I220" s="20">
        <v>2.13</v>
      </c>
      <c r="J220" s="20">
        <v>2.13</v>
      </c>
      <c r="L220" t="str">
        <f ca="1">IFERROR(INDEX('[1]Desa&amp;Kelurahan'!$Q$4:$EC$25,MATCH(E220,INDIRECT(SUBSTITUTE(SUBSTITUTE(D220," ","_"),"'","9")),0),MATCH(SUBSTITUTE(SUBSTITUTE(D220," ","_"),"'","9"),'[1]Desa&amp;Kelurahan'!$Q$3:$EC$3,0)),"")</f>
        <v/>
      </c>
    </row>
    <row r="221" spans="1:12" x14ac:dyDescent="0.25">
      <c r="A221" s="3">
        <v>213</v>
      </c>
      <c r="B221" s="14"/>
      <c r="C221" s="14"/>
      <c r="D221" s="14"/>
      <c r="E221" s="3" t="s">
        <v>18</v>
      </c>
      <c r="F221" s="6">
        <v>0</v>
      </c>
      <c r="G221" s="6">
        <v>0</v>
      </c>
      <c r="H221" s="24">
        <v>2.86</v>
      </c>
      <c r="I221" s="20">
        <v>2.86</v>
      </c>
      <c r="J221" s="20">
        <v>2.86</v>
      </c>
      <c r="L221" t="str">
        <f ca="1">IFERROR(INDEX('[1]Desa&amp;Kelurahan'!$Q$4:$EC$25,MATCH(E221,INDIRECT(SUBSTITUTE(SUBSTITUTE(D221," ","_"),"'","9")),0),MATCH(SUBSTITUTE(SUBSTITUTE(D221," ","_"),"'","9"),'[1]Desa&amp;Kelurahan'!$Q$3:$EC$3,0)),"")</f>
        <v/>
      </c>
    </row>
    <row r="222" spans="1:12" x14ac:dyDescent="0.25">
      <c r="A222" s="3">
        <v>214</v>
      </c>
      <c r="B222" s="14"/>
      <c r="C222" s="14"/>
      <c r="D222" s="14"/>
      <c r="E222" s="3" t="s">
        <v>20</v>
      </c>
      <c r="F222" s="6">
        <v>2250.5300000000002</v>
      </c>
      <c r="G222" s="6">
        <v>0</v>
      </c>
      <c r="H222" s="24">
        <v>2.65</v>
      </c>
      <c r="I222" s="20">
        <v>2.424947</v>
      </c>
      <c r="J222" s="20">
        <v>2.424947</v>
      </c>
      <c r="L222" t="str">
        <f ca="1">IFERROR(INDEX('[1]Desa&amp;Kelurahan'!$Q$4:$EC$25,MATCH(E222,INDIRECT(SUBSTITUTE(SUBSTITUTE(D222," ","_"),"'","9")),0),MATCH(SUBSTITUTE(SUBSTITUTE(D222," ","_"),"'","9"),'[1]Desa&amp;Kelurahan'!$Q$3:$EC$3,0)),"")</f>
        <v/>
      </c>
    </row>
    <row r="223" spans="1:12" x14ac:dyDescent="0.25">
      <c r="A223" s="3">
        <v>215</v>
      </c>
      <c r="B223" s="14"/>
      <c r="C223" s="14"/>
      <c r="D223" s="14"/>
      <c r="E223" s="3" t="s">
        <v>21</v>
      </c>
      <c r="F223" s="6">
        <v>0</v>
      </c>
      <c r="G223" s="6">
        <v>0</v>
      </c>
      <c r="H223" s="24">
        <v>3.25</v>
      </c>
      <c r="I223" s="20">
        <v>3.25</v>
      </c>
      <c r="J223" s="20">
        <v>3.25</v>
      </c>
      <c r="L223" t="str">
        <f ca="1">IFERROR(INDEX('[1]Desa&amp;Kelurahan'!$Q$4:$EC$25,MATCH(E223,INDIRECT(SUBSTITUTE(SUBSTITUTE(D223," ","_"),"'","9")),0),MATCH(SUBSTITUTE(SUBSTITUTE(D223," ","_"),"'","9"),'[1]Desa&amp;Kelurahan'!$Q$3:$EC$3,0)),"")</f>
        <v/>
      </c>
    </row>
    <row r="224" spans="1:12" x14ac:dyDescent="0.25">
      <c r="A224" s="3">
        <v>216</v>
      </c>
      <c r="B224" s="14"/>
      <c r="C224" s="14"/>
      <c r="D224" s="13"/>
      <c r="E224" s="3" t="s">
        <v>22</v>
      </c>
      <c r="F224" s="6">
        <v>15.6</v>
      </c>
      <c r="G224" s="6">
        <v>0</v>
      </c>
      <c r="H224" s="24">
        <v>1.95</v>
      </c>
      <c r="I224" s="20">
        <v>1.9484399999999999</v>
      </c>
      <c r="J224" s="20">
        <v>1.9484399999999999</v>
      </c>
      <c r="L224" t="str">
        <f ca="1">IFERROR(INDEX('[1]Desa&amp;Kelurahan'!$Q$4:$EC$25,MATCH(E224,INDIRECT(SUBSTITUTE(SUBSTITUTE(D224," ","_"),"'","9")),0),MATCH(SUBSTITUTE(SUBSTITUTE(D224," ","_"),"'","9"),'[1]Desa&amp;Kelurahan'!$Q$3:$EC$3,0)),"")</f>
        <v/>
      </c>
    </row>
    <row r="225" spans="1:12" x14ac:dyDescent="0.25">
      <c r="A225" s="3">
        <v>217</v>
      </c>
      <c r="B225" s="14"/>
      <c r="C225" s="14"/>
      <c r="D225" s="12" t="s">
        <v>279</v>
      </c>
      <c r="E225" s="3" t="s">
        <v>280</v>
      </c>
      <c r="F225" s="6">
        <v>1548.43</v>
      </c>
      <c r="G225" s="6">
        <v>0</v>
      </c>
      <c r="H225" s="24">
        <v>2.1</v>
      </c>
      <c r="I225" s="20">
        <v>1.945157</v>
      </c>
      <c r="J225" s="20">
        <v>1.945157</v>
      </c>
      <c r="L225" t="str">
        <f ca="1">IFERROR(INDEX('[1]Desa&amp;Kelurahan'!$Q$4:$EC$25,MATCH(E225,INDIRECT(SUBSTITUTE(SUBSTITUTE(D225," ","_"),"'","9")),0),MATCH(SUBSTITUTE(SUBSTITUTE(D225," ","_"),"'","9"),'[1]Desa&amp;Kelurahan'!$Q$3:$EC$3,0)),"")</f>
        <v/>
      </c>
    </row>
    <row r="226" spans="1:12" x14ac:dyDescent="0.25">
      <c r="A226" s="3">
        <v>218</v>
      </c>
      <c r="B226" s="14"/>
      <c r="C226" s="14"/>
      <c r="D226" s="14"/>
      <c r="E226" s="3" t="s">
        <v>281</v>
      </c>
      <c r="F226" s="6">
        <v>0</v>
      </c>
      <c r="G226" s="6">
        <v>0</v>
      </c>
      <c r="H226" s="24">
        <v>2.12</v>
      </c>
      <c r="I226" s="20">
        <v>2.12</v>
      </c>
      <c r="J226" s="20">
        <v>2.12</v>
      </c>
      <c r="L226" t="str">
        <f ca="1">IFERROR(INDEX('[1]Desa&amp;Kelurahan'!$Q$4:$EC$25,MATCH(E226,INDIRECT(SUBSTITUTE(SUBSTITUTE(D226," ","_"),"'","9")),0),MATCH(SUBSTITUTE(SUBSTITUTE(D226," ","_"),"'","9"),'[1]Desa&amp;Kelurahan'!$Q$3:$EC$3,0)),"")</f>
        <v/>
      </c>
    </row>
    <row r="227" spans="1:12" x14ac:dyDescent="0.25">
      <c r="A227" s="3">
        <v>219</v>
      </c>
      <c r="B227" s="14"/>
      <c r="C227" s="14"/>
      <c r="D227" s="14"/>
      <c r="E227" s="3" t="s">
        <v>279</v>
      </c>
      <c r="F227" s="6">
        <v>934.59</v>
      </c>
      <c r="G227" s="6">
        <v>0</v>
      </c>
      <c r="H227" s="24">
        <v>4.8</v>
      </c>
      <c r="I227" s="20">
        <v>4.7065409999999996</v>
      </c>
      <c r="J227" s="20">
        <v>4.7065409999999996</v>
      </c>
      <c r="L227" t="str">
        <f ca="1">IFERROR(INDEX('[1]Desa&amp;Kelurahan'!$Q$4:$EC$25,MATCH(E227,INDIRECT(SUBSTITUTE(SUBSTITUTE(D227," ","_"),"'","9")),0),MATCH(SUBSTITUTE(SUBSTITUTE(D227," ","_"),"'","9"),'[1]Desa&amp;Kelurahan'!$Q$3:$EC$3,0)),"")</f>
        <v/>
      </c>
    </row>
    <row r="228" spans="1:12" x14ac:dyDescent="0.25">
      <c r="A228" s="3">
        <v>220</v>
      </c>
      <c r="B228" s="14"/>
      <c r="C228" s="14"/>
      <c r="D228" s="14"/>
      <c r="E228" s="3" t="s">
        <v>282</v>
      </c>
      <c r="F228" s="6">
        <v>1187.07</v>
      </c>
      <c r="G228" s="6">
        <v>0</v>
      </c>
      <c r="H228" s="24">
        <v>3.49</v>
      </c>
      <c r="I228" s="20">
        <v>3.3712930000000001</v>
      </c>
      <c r="J228" s="20">
        <v>3.3712930000000001</v>
      </c>
      <c r="L228" t="str">
        <f ca="1">IFERROR(INDEX('[1]Desa&amp;Kelurahan'!$Q$4:$EC$25,MATCH(E228,INDIRECT(SUBSTITUTE(SUBSTITUTE(D228," ","_"),"'","9")),0),MATCH(SUBSTITUTE(SUBSTITUTE(D228," ","_"),"'","9"),'[1]Desa&amp;Kelurahan'!$Q$3:$EC$3,0)),"")</f>
        <v/>
      </c>
    </row>
    <row r="229" spans="1:12" x14ac:dyDescent="0.25">
      <c r="A229" s="3">
        <v>221</v>
      </c>
      <c r="B229" s="14"/>
      <c r="C229" s="14"/>
      <c r="D229" s="14"/>
      <c r="E229" s="3" t="s">
        <v>283</v>
      </c>
      <c r="F229" s="6">
        <v>0</v>
      </c>
      <c r="G229" s="6">
        <v>0</v>
      </c>
      <c r="H229" s="24">
        <v>2.2200000000000002</v>
      </c>
      <c r="I229" s="20">
        <v>2.2200000000000002</v>
      </c>
      <c r="J229" s="20">
        <v>2.2200000000000002</v>
      </c>
      <c r="L229" t="str">
        <f ca="1">IFERROR(INDEX('[1]Desa&amp;Kelurahan'!$Q$4:$EC$25,MATCH(E229,INDIRECT(SUBSTITUTE(SUBSTITUTE(D229," ","_"),"'","9")),0),MATCH(SUBSTITUTE(SUBSTITUTE(D229," ","_"),"'","9"),'[1]Desa&amp;Kelurahan'!$Q$3:$EC$3,0)),"")</f>
        <v/>
      </c>
    </row>
    <row r="230" spans="1:12" x14ac:dyDescent="0.25">
      <c r="A230" s="3">
        <v>222</v>
      </c>
      <c r="B230" s="14"/>
      <c r="C230" s="14"/>
      <c r="D230" s="13"/>
      <c r="E230" s="3" t="s">
        <v>284</v>
      </c>
      <c r="F230" s="6">
        <v>0</v>
      </c>
      <c r="G230" s="6">
        <v>0</v>
      </c>
      <c r="H230" s="24">
        <v>2.58</v>
      </c>
      <c r="I230" s="20">
        <v>2.58</v>
      </c>
      <c r="J230" s="20">
        <v>2.58</v>
      </c>
      <c r="L230" t="str">
        <f ca="1">IFERROR(INDEX('[1]Desa&amp;Kelurahan'!$Q$4:$EC$25,MATCH(E230,INDIRECT(SUBSTITUTE(SUBSTITUTE(D230," ","_"),"'","9")),0),MATCH(SUBSTITUTE(SUBSTITUTE(D230," ","_"),"'","9"),'[1]Desa&amp;Kelurahan'!$Q$3:$EC$3,0)),"")</f>
        <v/>
      </c>
    </row>
    <row r="231" spans="1:12" x14ac:dyDescent="0.25">
      <c r="A231" s="3">
        <v>223</v>
      </c>
      <c r="B231" s="14"/>
      <c r="C231" s="14"/>
      <c r="D231" s="12" t="s">
        <v>23</v>
      </c>
      <c r="E231" s="3" t="s">
        <v>285</v>
      </c>
      <c r="F231" s="6">
        <v>0</v>
      </c>
      <c r="G231" s="6">
        <v>0</v>
      </c>
      <c r="H231" s="24">
        <v>1.9</v>
      </c>
      <c r="I231" s="20">
        <v>1.9</v>
      </c>
      <c r="J231" s="20">
        <v>1.9</v>
      </c>
      <c r="L231" t="str">
        <f ca="1">IFERROR(INDEX('[1]Desa&amp;Kelurahan'!$Q$4:$EC$25,MATCH(E231,INDIRECT(SUBSTITUTE(SUBSTITUTE(D231," ","_"),"'","9")),0),MATCH(SUBSTITUTE(SUBSTITUTE(D231," ","_"),"'","9"),'[1]Desa&amp;Kelurahan'!$Q$3:$EC$3,0)),"")</f>
        <v/>
      </c>
    </row>
    <row r="232" spans="1:12" x14ac:dyDescent="0.25">
      <c r="A232" s="3">
        <v>224</v>
      </c>
      <c r="B232" s="14"/>
      <c r="C232" s="14"/>
      <c r="D232" s="13"/>
      <c r="E232" s="3" t="s">
        <v>286</v>
      </c>
      <c r="F232" s="6">
        <v>0</v>
      </c>
      <c r="G232" s="6">
        <v>0</v>
      </c>
      <c r="H232" s="24">
        <v>1.19</v>
      </c>
      <c r="I232" s="20">
        <v>1.19</v>
      </c>
      <c r="J232" s="20">
        <v>1.19</v>
      </c>
      <c r="L232" t="str">
        <f ca="1">IFERROR(INDEX('[1]Desa&amp;Kelurahan'!$Q$4:$EC$25,MATCH(E232,INDIRECT(SUBSTITUTE(SUBSTITUTE(D232," ","_"),"'","9")),0),MATCH(SUBSTITUTE(SUBSTITUTE(D232," ","_"),"'","9"),'[1]Desa&amp;Kelurahan'!$Q$3:$EC$3,0)),"")</f>
        <v/>
      </c>
    </row>
    <row r="233" spans="1:12" x14ac:dyDescent="0.25">
      <c r="A233" s="3">
        <v>225</v>
      </c>
      <c r="B233" s="14"/>
      <c r="C233" s="14"/>
      <c r="D233" s="12" t="s">
        <v>25</v>
      </c>
      <c r="E233" s="3" t="s">
        <v>287</v>
      </c>
      <c r="F233" s="6">
        <v>0</v>
      </c>
      <c r="G233" s="6">
        <v>0</v>
      </c>
      <c r="H233" s="24">
        <v>1.24</v>
      </c>
      <c r="I233" s="20">
        <v>1.24</v>
      </c>
      <c r="J233" s="20">
        <v>1.24</v>
      </c>
      <c r="L233" t="str">
        <f ca="1">IFERROR(INDEX('[1]Desa&amp;Kelurahan'!$Q$4:$EC$25,MATCH(E233,INDIRECT(SUBSTITUTE(SUBSTITUTE(D233," ","_"),"'","9")),0),MATCH(SUBSTITUTE(SUBSTITUTE(D233," ","_"),"'","9"),'[1]Desa&amp;Kelurahan'!$Q$3:$EC$3,0)),"")</f>
        <v/>
      </c>
    </row>
    <row r="234" spans="1:12" x14ac:dyDescent="0.25">
      <c r="A234" s="3">
        <v>226</v>
      </c>
      <c r="B234" s="14"/>
      <c r="C234" s="14"/>
      <c r="D234" s="14"/>
      <c r="E234" s="3" t="s">
        <v>27</v>
      </c>
      <c r="F234" s="6">
        <v>619.70000000000005</v>
      </c>
      <c r="G234" s="6">
        <v>0</v>
      </c>
      <c r="H234" s="24">
        <v>3.63</v>
      </c>
      <c r="I234" s="20">
        <v>3.5680299999999998</v>
      </c>
      <c r="J234" s="20">
        <v>3.5680299999999998</v>
      </c>
      <c r="L234" t="str">
        <f ca="1">IFERROR(INDEX('[1]Desa&amp;Kelurahan'!$Q$4:$EC$25,MATCH(E234,INDIRECT(SUBSTITUTE(SUBSTITUTE(D234," ","_"),"'","9")),0),MATCH(SUBSTITUTE(SUBSTITUTE(D234," ","_"),"'","9"),'[1]Desa&amp;Kelurahan'!$Q$3:$EC$3,0)),"")</f>
        <v/>
      </c>
    </row>
    <row r="235" spans="1:12" x14ac:dyDescent="0.25">
      <c r="A235" s="3">
        <v>227</v>
      </c>
      <c r="B235" s="14"/>
      <c r="C235" s="14"/>
      <c r="D235" s="14"/>
      <c r="E235" s="3" t="s">
        <v>190</v>
      </c>
      <c r="F235" s="6">
        <v>0</v>
      </c>
      <c r="G235" s="6">
        <v>0</v>
      </c>
      <c r="H235" s="24">
        <v>3.53</v>
      </c>
      <c r="I235" s="20">
        <v>3.53</v>
      </c>
      <c r="J235" s="20">
        <v>3.53</v>
      </c>
      <c r="L235" t="str">
        <f ca="1">IFERROR(INDEX('[1]Desa&amp;Kelurahan'!$Q$4:$EC$25,MATCH(E235,INDIRECT(SUBSTITUTE(SUBSTITUTE(D235," ","_"),"'","9")),0),MATCH(SUBSTITUTE(SUBSTITUTE(D235," ","_"),"'","9"),'[1]Desa&amp;Kelurahan'!$Q$3:$EC$3,0)),"")</f>
        <v/>
      </c>
    </row>
    <row r="236" spans="1:12" x14ac:dyDescent="0.25">
      <c r="A236" s="3">
        <v>228</v>
      </c>
      <c r="B236" s="14"/>
      <c r="C236" s="14"/>
      <c r="D236" s="13"/>
      <c r="E236" s="3" t="s">
        <v>28</v>
      </c>
      <c r="F236" s="6">
        <v>1542.35</v>
      </c>
      <c r="G236" s="6">
        <v>630.20000000000005</v>
      </c>
      <c r="H236" s="24">
        <v>3.96</v>
      </c>
      <c r="I236" s="20">
        <v>3.8057650000000001</v>
      </c>
      <c r="J236" s="20">
        <v>3.7427450000000002</v>
      </c>
      <c r="L236" t="str">
        <f ca="1">IFERROR(INDEX('[1]Desa&amp;Kelurahan'!$Q$4:$EC$25,MATCH(E236,INDIRECT(SUBSTITUTE(SUBSTITUTE(D236," ","_"),"'","9")),0),MATCH(SUBSTITUTE(SUBSTITUTE(D236," ","_"),"'","9"),'[1]Desa&amp;Kelurahan'!$Q$3:$EC$3,0)),"")</f>
        <v/>
      </c>
    </row>
    <row r="237" spans="1:12" x14ac:dyDescent="0.25">
      <c r="A237" s="3">
        <v>229</v>
      </c>
      <c r="B237" s="14"/>
      <c r="C237" s="14"/>
      <c r="D237" s="12" t="s">
        <v>288</v>
      </c>
      <c r="E237" s="5" t="s">
        <v>289</v>
      </c>
      <c r="F237" s="6">
        <v>899.65</v>
      </c>
      <c r="G237" s="6">
        <v>0</v>
      </c>
      <c r="H237" s="24">
        <f>SUM(0.53,H238:H239)</f>
        <v>5.7700000000000005</v>
      </c>
      <c r="I237" s="20">
        <f>SUM(0.440035,I238:I239)</f>
        <v>5.6800350000000002</v>
      </c>
      <c r="J237" s="20">
        <v>0.44003500000000001</v>
      </c>
      <c r="L237" t="str">
        <f ca="1">IFERROR(INDEX('[1]Desa&amp;Kelurahan'!$Q$4:$EC$25,MATCH(E237,INDIRECT(SUBSTITUTE(SUBSTITUTE(D237," ","_"),"'","9")),0),MATCH(SUBSTITUTE(SUBSTITUTE(D237," ","_"),"'","9"),'[1]Desa&amp;Kelurahan'!$Q$3:$EC$3,0)),"")</f>
        <v/>
      </c>
    </row>
    <row r="238" spans="1:12" hidden="1" x14ac:dyDescent="0.25">
      <c r="A238" s="3">
        <v>230</v>
      </c>
      <c r="B238" s="14"/>
      <c r="C238" s="14"/>
      <c r="D238" s="14"/>
      <c r="E238" s="3"/>
      <c r="F238" s="6">
        <v>0</v>
      </c>
      <c r="G238" s="6">
        <v>0</v>
      </c>
      <c r="H238" s="24">
        <v>1.01</v>
      </c>
      <c r="I238" s="20">
        <v>1.01</v>
      </c>
      <c r="J238" s="20">
        <v>1.01</v>
      </c>
      <c r="L238" t="str">
        <f ca="1">IFERROR(INDEX('[1]Desa&amp;Kelurahan'!$Q$4:$EC$25,MATCH(E238,INDIRECT(SUBSTITUTE(SUBSTITUTE(D238," ","_"),"'","9")),0),MATCH(SUBSTITUTE(SUBSTITUTE(D238," ","_"),"'","9"),'[1]Desa&amp;Kelurahan'!$Q$3:$EC$3,0)),"")</f>
        <v/>
      </c>
    </row>
    <row r="239" spans="1:12" hidden="1" x14ac:dyDescent="0.25">
      <c r="A239" s="3">
        <v>231</v>
      </c>
      <c r="B239" s="14"/>
      <c r="C239" s="14"/>
      <c r="D239" s="14"/>
      <c r="E239" s="3"/>
      <c r="F239" s="6">
        <v>0</v>
      </c>
      <c r="G239" s="6">
        <v>0</v>
      </c>
      <c r="H239" s="24">
        <v>4.2300000000000004</v>
      </c>
      <c r="I239" s="20">
        <v>4.2300000000000004</v>
      </c>
      <c r="J239" s="20">
        <v>4.2300000000000004</v>
      </c>
      <c r="L239" t="str">
        <f ca="1">IFERROR(INDEX('[1]Desa&amp;Kelurahan'!$Q$4:$EC$25,MATCH(E239,INDIRECT(SUBSTITUTE(SUBSTITUTE(D239," ","_"),"'","9")),0),MATCH(SUBSTITUTE(SUBSTITUTE(D239," ","_"),"'","9"),'[1]Desa&amp;Kelurahan'!$Q$3:$EC$3,0)),"")</f>
        <v/>
      </c>
    </row>
    <row r="240" spans="1:12" x14ac:dyDescent="0.25">
      <c r="A240" s="3">
        <v>232</v>
      </c>
      <c r="B240" s="14"/>
      <c r="C240" s="14"/>
      <c r="D240" s="14"/>
      <c r="E240" s="3" t="s">
        <v>290</v>
      </c>
      <c r="F240" s="6">
        <v>0</v>
      </c>
      <c r="G240" s="6">
        <v>0</v>
      </c>
      <c r="H240" s="24">
        <v>5.38</v>
      </c>
      <c r="I240" s="20">
        <v>5.38</v>
      </c>
      <c r="J240" s="20">
        <v>5.38</v>
      </c>
      <c r="L240" t="str">
        <f ca="1">IFERROR(INDEX('[1]Desa&amp;Kelurahan'!$Q$4:$EC$25,MATCH(E240,INDIRECT(SUBSTITUTE(SUBSTITUTE(D240," ","_"),"'","9")),0),MATCH(SUBSTITUTE(SUBSTITUTE(D240," ","_"),"'","9"),'[1]Desa&amp;Kelurahan'!$Q$3:$EC$3,0)),"")</f>
        <v/>
      </c>
    </row>
    <row r="241" spans="1:12" x14ac:dyDescent="0.25">
      <c r="A241" s="3">
        <v>233</v>
      </c>
      <c r="B241" s="14"/>
      <c r="C241" s="14"/>
      <c r="D241" s="14"/>
      <c r="E241" s="3" t="s">
        <v>291</v>
      </c>
      <c r="F241" s="6">
        <v>0</v>
      </c>
      <c r="G241" s="6">
        <v>0</v>
      </c>
      <c r="H241" s="24">
        <v>3.53</v>
      </c>
      <c r="I241" s="20">
        <v>3.53</v>
      </c>
      <c r="J241" s="20">
        <v>3.53</v>
      </c>
      <c r="L241" t="str">
        <f ca="1">IFERROR(INDEX('[1]Desa&amp;Kelurahan'!$Q$4:$EC$25,MATCH(E241,INDIRECT(SUBSTITUTE(SUBSTITUTE(D241," ","_"),"'","9")),0),MATCH(SUBSTITUTE(SUBSTITUTE(D241," ","_"),"'","9"),'[1]Desa&amp;Kelurahan'!$Q$3:$EC$3,0)),"")</f>
        <v/>
      </c>
    </row>
    <row r="242" spans="1:12" x14ac:dyDescent="0.25">
      <c r="A242" s="3">
        <v>234</v>
      </c>
      <c r="B242" s="14"/>
      <c r="C242" s="14"/>
      <c r="D242" s="13"/>
      <c r="E242" s="3" t="s">
        <v>289</v>
      </c>
      <c r="F242" s="6">
        <v>0</v>
      </c>
      <c r="G242" s="6">
        <v>0</v>
      </c>
      <c r="H242" s="24">
        <v>5.55</v>
      </c>
      <c r="I242" s="20">
        <v>5.4600349999999995</v>
      </c>
      <c r="J242" s="20">
        <v>5.4600349999999995</v>
      </c>
      <c r="L242" t="str">
        <f ca="1">IFERROR(INDEX('[1]Desa&amp;Kelurahan'!$Q$4:$EC$25,MATCH(E242,INDIRECT(SUBSTITUTE(SUBSTITUTE(D242," ","_"),"'","9")),0),MATCH(SUBSTITUTE(SUBSTITUTE(D242," ","_"),"'","9"),'[1]Desa&amp;Kelurahan'!$Q$3:$EC$3,0)),"")</f>
        <v/>
      </c>
    </row>
    <row r="243" spans="1:12" x14ac:dyDescent="0.25">
      <c r="A243" s="3">
        <v>235</v>
      </c>
      <c r="B243" s="14"/>
      <c r="C243" s="14"/>
      <c r="D243" s="12" t="s">
        <v>29</v>
      </c>
      <c r="E243" s="3" t="s">
        <v>30</v>
      </c>
      <c r="F243" s="6">
        <v>1894.92</v>
      </c>
      <c r="G243" s="6">
        <v>1208.8800000000001</v>
      </c>
      <c r="H243" s="24">
        <v>4.6900000000000004</v>
      </c>
      <c r="I243" s="20">
        <v>4.500508</v>
      </c>
      <c r="J243" s="20">
        <v>4.3796200000000001</v>
      </c>
      <c r="L243" t="str">
        <f ca="1">IFERROR(INDEX('[1]Desa&amp;Kelurahan'!$Q$4:$EC$25,MATCH(E243,INDIRECT(SUBSTITUTE(SUBSTITUTE(D243," ","_"),"'","9")),0),MATCH(SUBSTITUTE(SUBSTITUTE(D243," ","_"),"'","9"),'[1]Desa&amp;Kelurahan'!$Q$3:$EC$3,0)),"")</f>
        <v/>
      </c>
    </row>
    <row r="244" spans="1:12" x14ac:dyDescent="0.25">
      <c r="A244" s="3">
        <v>236</v>
      </c>
      <c r="B244" s="14"/>
      <c r="C244" s="14"/>
      <c r="D244" s="14"/>
      <c r="E244" s="3" t="s">
        <v>31</v>
      </c>
      <c r="F244" s="6">
        <v>893.65</v>
      </c>
      <c r="G244" s="6">
        <v>0</v>
      </c>
      <c r="H244" s="24">
        <v>2.2400000000000002</v>
      </c>
      <c r="I244" s="20">
        <v>2.1506350000000003</v>
      </c>
      <c r="J244" s="20">
        <v>2.1506350000000003</v>
      </c>
      <c r="L244" t="str">
        <f ca="1">IFERROR(INDEX('[1]Desa&amp;Kelurahan'!$Q$4:$EC$25,MATCH(E244,INDIRECT(SUBSTITUTE(SUBSTITUTE(D244," ","_"),"'","9")),0),MATCH(SUBSTITUTE(SUBSTITUTE(D244," ","_"),"'","9"),'[1]Desa&amp;Kelurahan'!$Q$3:$EC$3,0)),"")</f>
        <v/>
      </c>
    </row>
    <row r="245" spans="1:12" x14ac:dyDescent="0.25">
      <c r="A245" s="3">
        <v>237</v>
      </c>
      <c r="B245" s="14"/>
      <c r="C245" s="14"/>
      <c r="D245" s="13"/>
      <c r="E245" s="3" t="s">
        <v>32</v>
      </c>
      <c r="F245" s="6">
        <v>0</v>
      </c>
      <c r="G245" s="6">
        <v>0</v>
      </c>
      <c r="H245" s="24">
        <v>3.3</v>
      </c>
      <c r="I245" s="20">
        <v>3.3</v>
      </c>
      <c r="J245" s="20">
        <v>3.3</v>
      </c>
      <c r="L245" t="str">
        <f ca="1">IFERROR(INDEX('[1]Desa&amp;Kelurahan'!$Q$4:$EC$25,MATCH(E245,INDIRECT(SUBSTITUTE(SUBSTITUTE(D245," ","_"),"'","9")),0),MATCH(SUBSTITUTE(SUBSTITUTE(D245," ","_"),"'","9"),'[1]Desa&amp;Kelurahan'!$Q$3:$EC$3,0)),"")</f>
        <v/>
      </c>
    </row>
    <row r="246" spans="1:12" x14ac:dyDescent="0.25">
      <c r="A246" s="3">
        <v>238</v>
      </c>
      <c r="B246" s="14"/>
      <c r="C246" s="14"/>
      <c r="D246" s="12" t="s">
        <v>33</v>
      </c>
      <c r="E246" s="3" t="s">
        <v>292</v>
      </c>
      <c r="F246" s="6">
        <v>480.87</v>
      </c>
      <c r="G246" s="6">
        <v>0</v>
      </c>
      <c r="H246" s="24">
        <v>3.15</v>
      </c>
      <c r="I246" s="20">
        <v>3.1019129999999997</v>
      </c>
      <c r="J246" s="20">
        <v>3.1019129999999997</v>
      </c>
      <c r="L246" t="str">
        <f ca="1">IFERROR(INDEX('[1]Desa&amp;Kelurahan'!$Q$4:$EC$25,MATCH(E246,INDIRECT(SUBSTITUTE(SUBSTITUTE(D246," ","_"),"'","9")),0),MATCH(SUBSTITUTE(SUBSTITUTE(D246," ","_"),"'","9"),'[1]Desa&amp;Kelurahan'!$Q$3:$EC$3,0)),"")</f>
        <v/>
      </c>
    </row>
    <row r="247" spans="1:12" x14ac:dyDescent="0.25">
      <c r="A247" s="3">
        <v>239</v>
      </c>
      <c r="B247" s="14"/>
      <c r="C247" s="14"/>
      <c r="D247" s="14"/>
      <c r="E247" s="3" t="s">
        <v>293</v>
      </c>
      <c r="F247" s="6">
        <v>0</v>
      </c>
      <c r="G247" s="6">
        <v>0</v>
      </c>
      <c r="H247" s="24">
        <v>3.78</v>
      </c>
      <c r="I247" s="20">
        <v>3.78</v>
      </c>
      <c r="J247" s="20">
        <v>3.78</v>
      </c>
      <c r="L247" t="str">
        <f ca="1">IFERROR(INDEX('[1]Desa&amp;Kelurahan'!$Q$4:$EC$25,MATCH(E247,INDIRECT(SUBSTITUTE(SUBSTITUTE(D247," ","_"),"'","9")),0),MATCH(SUBSTITUTE(SUBSTITUTE(D247," ","_"),"'","9"),'[1]Desa&amp;Kelurahan'!$Q$3:$EC$3,0)),"")</f>
        <v/>
      </c>
    </row>
    <row r="248" spans="1:12" x14ac:dyDescent="0.25">
      <c r="A248" s="3">
        <v>240</v>
      </c>
      <c r="B248" s="14"/>
      <c r="C248" s="14"/>
      <c r="D248" s="14"/>
      <c r="E248" s="17" t="s">
        <v>294</v>
      </c>
      <c r="F248" s="6">
        <v>0</v>
      </c>
      <c r="G248" s="6">
        <v>1345.98</v>
      </c>
      <c r="H248" s="24">
        <v>7.33</v>
      </c>
      <c r="I248" s="20">
        <v>7.33</v>
      </c>
      <c r="J248" s="20">
        <v>7.1954019999999996</v>
      </c>
      <c r="L248" t="str">
        <f ca="1">IFERROR(INDEX('[1]Desa&amp;Kelurahan'!$Q$4:$EC$25,MATCH(E248,INDIRECT(SUBSTITUTE(SUBSTITUTE(D248," ","_"),"'","9")),0),MATCH(SUBSTITUTE(SUBSTITUTE(D248," ","_"),"'","9"),'[1]Desa&amp;Kelurahan'!$Q$3:$EC$3,0)),"")</f>
        <v/>
      </c>
    </row>
    <row r="249" spans="1:12" x14ac:dyDescent="0.25">
      <c r="A249" s="3">
        <v>241</v>
      </c>
      <c r="B249" s="14"/>
      <c r="C249" s="14"/>
      <c r="D249" s="14"/>
      <c r="E249" s="17" t="s">
        <v>295</v>
      </c>
      <c r="F249" s="6">
        <v>855.65</v>
      </c>
      <c r="G249" s="6">
        <v>0</v>
      </c>
      <c r="H249" s="24">
        <v>6.82</v>
      </c>
      <c r="I249" s="20">
        <v>6.7344350000000004</v>
      </c>
      <c r="J249" s="20">
        <v>6.7344350000000004</v>
      </c>
      <c r="L249" t="str">
        <f ca="1">IFERROR(INDEX('[1]Desa&amp;Kelurahan'!$Q$4:$EC$25,MATCH(E249,INDIRECT(SUBSTITUTE(SUBSTITUTE(D249," ","_"),"'","9")),0),MATCH(SUBSTITUTE(SUBSTITUTE(D249," ","_"),"'","9"),'[1]Desa&amp;Kelurahan'!$Q$3:$EC$3,0)),"")</f>
        <v/>
      </c>
    </row>
    <row r="250" spans="1:12" x14ac:dyDescent="0.25">
      <c r="A250" s="3">
        <v>242</v>
      </c>
      <c r="B250" s="14"/>
      <c r="C250" s="14"/>
      <c r="D250" s="14"/>
      <c r="E250" s="17" t="s">
        <v>296</v>
      </c>
      <c r="F250" s="6">
        <v>0</v>
      </c>
      <c r="G250" s="6">
        <v>0</v>
      </c>
      <c r="H250" s="24">
        <v>4.1399999999999997</v>
      </c>
      <c r="I250" s="20">
        <v>4.1399999999999997</v>
      </c>
      <c r="J250" s="20">
        <v>4.1399999999999997</v>
      </c>
      <c r="L250" t="str">
        <f ca="1">IFERROR(INDEX('[1]Desa&amp;Kelurahan'!$Q$4:$EC$25,MATCH(E250,INDIRECT(SUBSTITUTE(SUBSTITUTE(D250," ","_"),"'","9")),0),MATCH(SUBSTITUTE(SUBSTITUTE(D250," ","_"),"'","9"),'[1]Desa&amp;Kelurahan'!$Q$3:$EC$3,0)),"")</f>
        <v/>
      </c>
    </row>
    <row r="251" spans="1:12" x14ac:dyDescent="0.25">
      <c r="A251" s="3">
        <v>243</v>
      </c>
      <c r="B251" s="14"/>
      <c r="C251" s="14"/>
      <c r="D251" s="14"/>
      <c r="E251" s="17" t="s">
        <v>297</v>
      </c>
      <c r="F251" s="6">
        <v>1906.26</v>
      </c>
      <c r="G251" s="6">
        <v>1179</v>
      </c>
      <c r="H251" s="24">
        <v>5.99</v>
      </c>
      <c r="I251" s="20">
        <v>5.7993740000000003</v>
      </c>
      <c r="J251" s="20">
        <v>5.6814740000000006</v>
      </c>
      <c r="L251" t="str">
        <f ca="1">IFERROR(INDEX('[1]Desa&amp;Kelurahan'!$Q$4:$EC$25,MATCH(E251,INDIRECT(SUBSTITUTE(SUBSTITUTE(D251," ","_"),"'","9")),0),MATCH(SUBSTITUTE(SUBSTITUTE(D251," ","_"),"'","9"),'[1]Desa&amp;Kelurahan'!$Q$3:$EC$3,0)),"")</f>
        <v/>
      </c>
    </row>
    <row r="252" spans="1:12" x14ac:dyDescent="0.25">
      <c r="A252" s="3">
        <v>244</v>
      </c>
      <c r="B252" s="14"/>
      <c r="C252" s="14"/>
      <c r="D252" s="13"/>
      <c r="E252" s="17" t="s">
        <v>33</v>
      </c>
      <c r="F252" s="6">
        <v>2130.1999999999998</v>
      </c>
      <c r="G252" s="6">
        <v>0</v>
      </c>
      <c r="H252" s="24">
        <v>4.3</v>
      </c>
      <c r="I252" s="20">
        <v>4.0869799999999996</v>
      </c>
      <c r="J252" s="20">
        <v>4.0869799999999996</v>
      </c>
      <c r="L252" t="str">
        <f ca="1">IFERROR(INDEX('[1]Desa&amp;Kelurahan'!$Q$4:$EC$25,MATCH(E252,INDIRECT(SUBSTITUTE(SUBSTITUTE(D252," ","_"),"'","9")),0),MATCH(SUBSTITUTE(SUBSTITUTE(D252," ","_"),"'","9"),'[1]Desa&amp;Kelurahan'!$Q$3:$EC$3,0)),"")</f>
        <v/>
      </c>
    </row>
    <row r="253" spans="1:12" x14ac:dyDescent="0.25">
      <c r="A253" s="3">
        <v>245</v>
      </c>
      <c r="B253" s="14"/>
      <c r="C253" s="14"/>
      <c r="D253" s="12" t="s">
        <v>129</v>
      </c>
      <c r="E253" s="17" t="s">
        <v>129</v>
      </c>
      <c r="F253" s="6">
        <v>1384.1</v>
      </c>
      <c r="G253" s="6">
        <v>437.5</v>
      </c>
      <c r="H253" s="24">
        <v>2.19</v>
      </c>
      <c r="I253" s="20">
        <v>2.05159</v>
      </c>
      <c r="J253" s="20">
        <v>2.0078399999999998</v>
      </c>
      <c r="L253" t="str">
        <f ca="1">IFERROR(INDEX('[1]Desa&amp;Kelurahan'!$Q$4:$EC$25,MATCH(E253,INDIRECT(SUBSTITUTE(SUBSTITUTE(D253," ","_"),"'","9")),0),MATCH(SUBSTITUTE(SUBSTITUTE(D253," ","_"),"'","9"),'[1]Desa&amp;Kelurahan'!$Q$3:$EC$3,0)),"")</f>
        <v/>
      </c>
    </row>
    <row r="254" spans="1:12" x14ac:dyDescent="0.25">
      <c r="A254" s="3">
        <v>246</v>
      </c>
      <c r="B254" s="14"/>
      <c r="C254" s="13"/>
      <c r="D254" s="13"/>
      <c r="E254" s="17" t="s">
        <v>155</v>
      </c>
      <c r="F254" s="6">
        <v>1613.92</v>
      </c>
      <c r="G254" s="6">
        <v>630.20000000000005</v>
      </c>
      <c r="H254" s="24">
        <v>5.79</v>
      </c>
      <c r="I254" s="20">
        <v>5.6286079999999998</v>
      </c>
      <c r="J254" s="20">
        <v>5.565588</v>
      </c>
      <c r="L254" t="str">
        <f ca="1">IFERROR(INDEX('[1]Desa&amp;Kelurahan'!$Q$4:$EC$25,MATCH(E254,INDIRECT(SUBSTITUTE(SUBSTITUTE(D254," ","_"),"'","9")),0),MATCH(SUBSTITUTE(SUBSTITUTE(D254," ","_"),"'","9"),'[1]Desa&amp;Kelurahan'!$Q$3:$EC$3,0)),"")</f>
        <v/>
      </c>
    </row>
    <row r="255" spans="1:12" x14ac:dyDescent="0.25">
      <c r="A255" s="3">
        <v>247</v>
      </c>
      <c r="B255" s="14"/>
      <c r="C255" s="12" t="s">
        <v>36</v>
      </c>
      <c r="D255" s="15" t="s">
        <v>37</v>
      </c>
      <c r="E255" s="17" t="s">
        <v>298</v>
      </c>
      <c r="F255" s="6">
        <v>0</v>
      </c>
      <c r="G255" s="6">
        <v>0</v>
      </c>
      <c r="H255" s="24">
        <v>7.18</v>
      </c>
      <c r="I255" s="20">
        <v>7.18</v>
      </c>
      <c r="J255" s="20">
        <v>7.18</v>
      </c>
      <c r="L255" t="str">
        <f ca="1">IFERROR(INDEX('[1]Desa&amp;Kelurahan'!$Q$4:$EC$25,MATCH(E255,INDIRECT(SUBSTITUTE(SUBSTITUTE(D255," ","_"),"'","9")),0),MATCH(SUBSTITUTE(SUBSTITUTE(D255," ","_"),"'","9"),'[1]Desa&amp;Kelurahan'!$Q$3:$EC$3,0)),"")</f>
        <v/>
      </c>
    </row>
    <row r="256" spans="1:12" x14ac:dyDescent="0.25">
      <c r="A256" s="3">
        <v>248</v>
      </c>
      <c r="B256" s="14"/>
      <c r="C256" s="14"/>
      <c r="D256" s="12" t="s">
        <v>39</v>
      </c>
      <c r="E256" s="17" t="s">
        <v>299</v>
      </c>
      <c r="F256" s="6">
        <v>0</v>
      </c>
      <c r="G256" s="6">
        <v>0</v>
      </c>
      <c r="H256" s="24">
        <v>5.57</v>
      </c>
      <c r="I256" s="20">
        <v>5.57</v>
      </c>
      <c r="J256" s="20">
        <v>5.57</v>
      </c>
      <c r="L256" t="str">
        <f ca="1">IFERROR(INDEX('[1]Desa&amp;Kelurahan'!$Q$4:$EC$25,MATCH(E256,INDIRECT(SUBSTITUTE(SUBSTITUTE(D256," ","_"),"'","9")),0),MATCH(SUBSTITUTE(SUBSTITUTE(D256," ","_"),"'","9"),'[1]Desa&amp;Kelurahan'!$Q$3:$EC$3,0)),"")</f>
        <v/>
      </c>
    </row>
    <row r="257" spans="1:12" x14ac:dyDescent="0.25">
      <c r="A257" s="3">
        <v>249</v>
      </c>
      <c r="B257" s="14"/>
      <c r="C257" s="14"/>
      <c r="D257" s="14"/>
      <c r="E257" s="17" t="s">
        <v>300</v>
      </c>
      <c r="F257" s="6">
        <v>0</v>
      </c>
      <c r="G257" s="6">
        <v>0</v>
      </c>
      <c r="H257" s="24">
        <v>4.5999999999999996</v>
      </c>
      <c r="I257" s="20">
        <v>4.5999999999999996</v>
      </c>
      <c r="J257" s="20">
        <v>4.5999999999999996</v>
      </c>
      <c r="L257" t="str">
        <f ca="1">IFERROR(INDEX('[1]Desa&amp;Kelurahan'!$Q$4:$EC$25,MATCH(E257,INDIRECT(SUBSTITUTE(SUBSTITUTE(D257," ","_"),"'","9")),0),MATCH(SUBSTITUTE(SUBSTITUTE(D257," ","_"),"'","9"),'[1]Desa&amp;Kelurahan'!$Q$3:$EC$3,0)),"")</f>
        <v/>
      </c>
    </row>
    <row r="258" spans="1:12" x14ac:dyDescent="0.25">
      <c r="A258" s="3">
        <v>250</v>
      </c>
      <c r="B258" s="14"/>
      <c r="C258" s="14"/>
      <c r="D258" s="13"/>
      <c r="E258" s="17" t="s">
        <v>301</v>
      </c>
      <c r="F258" s="6">
        <v>4843.6000000000004</v>
      </c>
      <c r="G258" s="6">
        <v>0</v>
      </c>
      <c r="H258" s="24">
        <v>6.02</v>
      </c>
      <c r="I258" s="20">
        <v>5.5356399999999999</v>
      </c>
      <c r="J258" s="20">
        <v>5.5356399999999999</v>
      </c>
      <c r="L258" t="str">
        <f ca="1">IFERROR(INDEX('[1]Desa&amp;Kelurahan'!$Q$4:$EC$25,MATCH(E258,INDIRECT(SUBSTITUTE(SUBSTITUTE(D258," ","_"),"'","9")),0),MATCH(SUBSTITUTE(SUBSTITUTE(D258," ","_"),"'","9"),'[1]Desa&amp;Kelurahan'!$Q$3:$EC$3,0)),"")</f>
        <v/>
      </c>
    </row>
    <row r="259" spans="1:12" x14ac:dyDescent="0.25">
      <c r="A259" s="3">
        <v>251</v>
      </c>
      <c r="B259" s="14"/>
      <c r="C259" s="14"/>
      <c r="D259" s="12" t="s">
        <v>145</v>
      </c>
      <c r="E259" s="17" t="s">
        <v>302</v>
      </c>
      <c r="F259" s="6">
        <v>0</v>
      </c>
      <c r="G259" s="6">
        <v>0</v>
      </c>
      <c r="H259" s="24">
        <v>9.0500000000000007</v>
      </c>
      <c r="I259" s="20">
        <v>9.0500000000000007</v>
      </c>
      <c r="J259" s="20">
        <v>9.0500000000000007</v>
      </c>
      <c r="L259" t="str">
        <f ca="1">IFERROR(INDEX('[1]Desa&amp;Kelurahan'!$Q$4:$EC$25,MATCH(E259,INDIRECT(SUBSTITUTE(SUBSTITUTE(D259," ","_"),"'","9")),0),MATCH(SUBSTITUTE(SUBSTITUTE(D259," ","_"),"'","9"),'[1]Desa&amp;Kelurahan'!$Q$3:$EC$3,0)),"")</f>
        <v/>
      </c>
    </row>
    <row r="260" spans="1:12" x14ac:dyDescent="0.25">
      <c r="A260" s="3">
        <v>252</v>
      </c>
      <c r="B260" s="14"/>
      <c r="C260" s="14"/>
      <c r="D260" s="14"/>
      <c r="E260" s="17" t="s">
        <v>303</v>
      </c>
      <c r="F260" s="6">
        <v>0</v>
      </c>
      <c r="G260" s="6">
        <v>0</v>
      </c>
      <c r="H260" s="24">
        <v>8.27</v>
      </c>
      <c r="I260" s="20">
        <v>8.27</v>
      </c>
      <c r="J260" s="20">
        <v>8.27</v>
      </c>
      <c r="L260" t="str">
        <f ca="1">IFERROR(INDEX('[1]Desa&amp;Kelurahan'!$Q$4:$EC$25,MATCH(E260,INDIRECT(SUBSTITUTE(SUBSTITUTE(D260," ","_"),"'","9")),0),MATCH(SUBSTITUTE(SUBSTITUTE(D260," ","_"),"'","9"),'[1]Desa&amp;Kelurahan'!$Q$3:$EC$3,0)),"")</f>
        <v/>
      </c>
    </row>
    <row r="261" spans="1:12" x14ac:dyDescent="0.25">
      <c r="A261" s="3">
        <v>253</v>
      </c>
      <c r="B261" s="14"/>
      <c r="C261" s="14"/>
      <c r="D261" s="13"/>
      <c r="E261" s="17" t="s">
        <v>304</v>
      </c>
      <c r="F261" s="6">
        <v>294.47000000000003</v>
      </c>
      <c r="G261" s="6">
        <v>0</v>
      </c>
      <c r="H261" s="24">
        <v>7.01</v>
      </c>
      <c r="I261" s="20">
        <v>6.9805529999999996</v>
      </c>
      <c r="J261" s="20">
        <v>6.9805529999999996</v>
      </c>
      <c r="L261" t="str">
        <f ca="1">IFERROR(INDEX('[1]Desa&amp;Kelurahan'!$Q$4:$EC$25,MATCH(E261,INDIRECT(SUBSTITUTE(SUBSTITUTE(D261," ","_"),"'","9")),0),MATCH(SUBSTITUTE(SUBSTITUTE(D261," ","_"),"'","9"),'[1]Desa&amp;Kelurahan'!$Q$3:$EC$3,0)),"")</f>
        <v/>
      </c>
    </row>
    <row r="262" spans="1:12" x14ac:dyDescent="0.25">
      <c r="A262" s="3">
        <v>254</v>
      </c>
      <c r="B262" s="14"/>
      <c r="C262" s="14"/>
      <c r="D262" s="12" t="s">
        <v>44</v>
      </c>
      <c r="E262" s="17" t="s">
        <v>305</v>
      </c>
      <c r="F262" s="6">
        <v>4645.1000000000004</v>
      </c>
      <c r="G262" s="6">
        <v>0</v>
      </c>
      <c r="H262" s="24">
        <v>9.17</v>
      </c>
      <c r="I262" s="20">
        <v>8.7054899999999993</v>
      </c>
      <c r="J262" s="20">
        <v>8.7054899999999993</v>
      </c>
      <c r="L262" t="str">
        <f ca="1">IFERROR(INDEX('[1]Desa&amp;Kelurahan'!$Q$4:$EC$25,MATCH(E262,INDIRECT(SUBSTITUTE(SUBSTITUTE(D262," ","_"),"'","9")),0),MATCH(SUBSTITUTE(SUBSTITUTE(D262," ","_"),"'","9"),'[1]Desa&amp;Kelurahan'!$Q$3:$EC$3,0)),"")</f>
        <v/>
      </c>
    </row>
    <row r="263" spans="1:12" x14ac:dyDescent="0.25">
      <c r="A263" s="3">
        <v>255</v>
      </c>
      <c r="B263" s="14"/>
      <c r="C263" s="13"/>
      <c r="D263" s="13"/>
      <c r="E263" s="17" t="s">
        <v>306</v>
      </c>
      <c r="F263" s="6">
        <v>0</v>
      </c>
      <c r="G263" s="6">
        <v>0</v>
      </c>
      <c r="H263" s="24">
        <v>3.84</v>
      </c>
      <c r="I263" s="20">
        <v>3.84</v>
      </c>
      <c r="J263" s="20">
        <v>3.84</v>
      </c>
      <c r="L263" t="str">
        <f ca="1">IFERROR(INDEX('[1]Desa&amp;Kelurahan'!$Q$4:$EC$25,MATCH(E263,INDIRECT(SUBSTITUTE(SUBSTITUTE(D263," ","_"),"'","9")),0),MATCH(SUBSTITUTE(SUBSTITUTE(D263," ","_"),"'","9"),'[1]Desa&amp;Kelurahan'!$Q$3:$EC$3,0)),"")</f>
        <v/>
      </c>
    </row>
    <row r="264" spans="1:12" x14ac:dyDescent="0.25">
      <c r="A264" s="3">
        <v>256</v>
      </c>
      <c r="B264" s="14"/>
      <c r="C264" s="12" t="s">
        <v>47</v>
      </c>
      <c r="D264" s="12" t="s">
        <v>150</v>
      </c>
      <c r="E264" s="17" t="s">
        <v>307</v>
      </c>
      <c r="F264" s="6">
        <v>2218.35</v>
      </c>
      <c r="G264" s="6">
        <v>0</v>
      </c>
      <c r="H264" s="24">
        <v>2.25</v>
      </c>
      <c r="I264" s="20">
        <v>2.028165</v>
      </c>
      <c r="J264" s="20">
        <v>2.028165</v>
      </c>
      <c r="L264" t="str">
        <f ca="1">IFERROR(INDEX('[1]Desa&amp;Kelurahan'!$Q$4:$EC$25,MATCH(E264,INDIRECT(SUBSTITUTE(SUBSTITUTE(D264," ","_"),"'","9")),0),MATCH(SUBSTITUTE(SUBSTITUTE(D264," ","_"),"'","9"),'[1]Desa&amp;Kelurahan'!$Q$3:$EC$3,0)),"")</f>
        <v/>
      </c>
    </row>
    <row r="265" spans="1:12" x14ac:dyDescent="0.25">
      <c r="A265" s="3">
        <v>257</v>
      </c>
      <c r="B265" s="14"/>
      <c r="C265" s="14"/>
      <c r="D265" s="14"/>
      <c r="E265" s="17" t="s">
        <v>308</v>
      </c>
      <c r="F265" s="6">
        <v>4460.34</v>
      </c>
      <c r="G265" s="6">
        <v>1026</v>
      </c>
      <c r="H265" s="24">
        <v>2.6</v>
      </c>
      <c r="I265" s="20">
        <v>2.153966</v>
      </c>
      <c r="J265" s="20">
        <v>2.0513660000000002</v>
      </c>
      <c r="L265" t="str">
        <f ca="1">IFERROR(INDEX('[1]Desa&amp;Kelurahan'!$Q$4:$EC$25,MATCH(E265,INDIRECT(SUBSTITUTE(SUBSTITUTE(D265," ","_"),"'","9")),0),MATCH(SUBSTITUTE(SUBSTITUTE(D265," ","_"),"'","9"),'[1]Desa&amp;Kelurahan'!$Q$3:$EC$3,0)),"")</f>
        <v/>
      </c>
    </row>
    <row r="266" spans="1:12" x14ac:dyDescent="0.25">
      <c r="A266" s="3">
        <v>258</v>
      </c>
      <c r="B266" s="14"/>
      <c r="C266" s="14"/>
      <c r="D266" s="14"/>
      <c r="E266" s="17" t="s">
        <v>309</v>
      </c>
      <c r="F266" s="6">
        <v>2124.7399999999998</v>
      </c>
      <c r="G266" s="6">
        <v>865</v>
      </c>
      <c r="H266" s="24">
        <v>7.42</v>
      </c>
      <c r="I266" s="20">
        <v>7.2075259999999997</v>
      </c>
      <c r="J266" s="20">
        <v>7.1210259999999996</v>
      </c>
      <c r="L266" t="str">
        <f ca="1">IFERROR(INDEX('[1]Desa&amp;Kelurahan'!$Q$4:$EC$25,MATCH(E266,INDIRECT(SUBSTITUTE(SUBSTITUTE(D266," ","_"),"'","9")),0),MATCH(SUBSTITUTE(SUBSTITUTE(D266," ","_"),"'","9"),'[1]Desa&amp;Kelurahan'!$Q$3:$EC$3,0)),"")</f>
        <v/>
      </c>
    </row>
    <row r="267" spans="1:12" x14ac:dyDescent="0.25">
      <c r="A267" s="3">
        <v>259</v>
      </c>
      <c r="B267" s="14"/>
      <c r="C267" s="14"/>
      <c r="D267" s="14"/>
      <c r="E267" s="17" t="s">
        <v>310</v>
      </c>
      <c r="F267" s="6">
        <v>3041.72</v>
      </c>
      <c r="G267" s="6">
        <v>0</v>
      </c>
      <c r="H267" s="24">
        <v>2.31</v>
      </c>
      <c r="I267" s="20">
        <v>2.0058280000000002</v>
      </c>
      <c r="J267" s="20">
        <v>2.0058280000000002</v>
      </c>
      <c r="L267" t="str">
        <f ca="1">IFERROR(INDEX('[1]Desa&amp;Kelurahan'!$Q$4:$EC$25,MATCH(E267,INDIRECT(SUBSTITUTE(SUBSTITUTE(D267," ","_"),"'","9")),0),MATCH(SUBSTITUTE(SUBSTITUTE(D267," ","_"),"'","9"),'[1]Desa&amp;Kelurahan'!$Q$3:$EC$3,0)),"")</f>
        <v/>
      </c>
    </row>
    <row r="268" spans="1:12" x14ac:dyDescent="0.25">
      <c r="A268" s="3">
        <v>260</v>
      </c>
      <c r="B268" s="14"/>
      <c r="C268" s="14"/>
      <c r="D268" s="14"/>
      <c r="E268" s="17" t="s">
        <v>311</v>
      </c>
      <c r="F268" s="6">
        <v>959.9</v>
      </c>
      <c r="G268" s="6">
        <v>0</v>
      </c>
      <c r="H268" s="24">
        <v>2.92</v>
      </c>
      <c r="I268" s="20">
        <v>2.8240099999999999</v>
      </c>
      <c r="J268" s="20">
        <v>2.8240099999999999</v>
      </c>
      <c r="L268" t="str">
        <f ca="1">IFERROR(INDEX('[1]Desa&amp;Kelurahan'!$Q$4:$EC$25,MATCH(E268,INDIRECT(SUBSTITUTE(SUBSTITUTE(D268," ","_"),"'","9")),0),MATCH(SUBSTITUTE(SUBSTITUTE(D268," ","_"),"'","9"),'[1]Desa&amp;Kelurahan'!$Q$3:$EC$3,0)),"")</f>
        <v/>
      </c>
    </row>
    <row r="269" spans="1:12" x14ac:dyDescent="0.25">
      <c r="A269" s="3">
        <v>261</v>
      </c>
      <c r="B269" s="14"/>
      <c r="C269" s="14"/>
      <c r="D269" s="13"/>
      <c r="E269" s="17" t="s">
        <v>150</v>
      </c>
      <c r="F269" s="6">
        <v>4278.21</v>
      </c>
      <c r="G269" s="6">
        <v>0</v>
      </c>
      <c r="H269" s="24">
        <v>4.42</v>
      </c>
      <c r="I269" s="20">
        <v>3.9921790000000001</v>
      </c>
      <c r="J269" s="20">
        <v>3.9921790000000001</v>
      </c>
      <c r="L269" t="str">
        <f ca="1">IFERROR(INDEX('[1]Desa&amp;Kelurahan'!$Q$4:$EC$25,MATCH(E269,INDIRECT(SUBSTITUTE(SUBSTITUTE(D269," ","_"),"'","9")),0),MATCH(SUBSTITUTE(SUBSTITUTE(D269," ","_"),"'","9"),'[1]Desa&amp;Kelurahan'!$Q$3:$EC$3,0)),"")</f>
        <v/>
      </c>
    </row>
    <row r="270" spans="1:12" x14ac:dyDescent="0.25">
      <c r="A270" s="3">
        <v>262</v>
      </c>
      <c r="B270" s="14"/>
      <c r="C270" s="14"/>
      <c r="D270" s="12" t="s">
        <v>48</v>
      </c>
      <c r="E270" s="17" t="s">
        <v>312</v>
      </c>
      <c r="F270" s="6">
        <v>0</v>
      </c>
      <c r="G270" s="6">
        <v>0</v>
      </c>
      <c r="H270" s="24">
        <v>5.23</v>
      </c>
      <c r="I270" s="20">
        <v>5.23</v>
      </c>
      <c r="J270" s="20">
        <v>5.23</v>
      </c>
      <c r="L270" t="str">
        <f ca="1">IFERROR(INDEX('[1]Desa&amp;Kelurahan'!$Q$4:$EC$25,MATCH(E270,INDIRECT(SUBSTITUTE(SUBSTITUTE(D270," ","_"),"'","9")),0),MATCH(SUBSTITUTE(SUBSTITUTE(D270," ","_"),"'","9"),'[1]Desa&amp;Kelurahan'!$Q$3:$EC$3,0)),"")</f>
        <v/>
      </c>
    </row>
    <row r="271" spans="1:12" x14ac:dyDescent="0.25">
      <c r="A271" s="3">
        <v>263</v>
      </c>
      <c r="B271" s="14"/>
      <c r="C271" s="14"/>
      <c r="D271" s="14"/>
      <c r="E271" s="17" t="s">
        <v>157</v>
      </c>
      <c r="F271" s="6">
        <v>3619.34</v>
      </c>
      <c r="G271" s="6">
        <v>681.75</v>
      </c>
      <c r="H271" s="24">
        <v>9.49</v>
      </c>
      <c r="I271" s="20">
        <v>9.1280660000000005</v>
      </c>
      <c r="J271" s="20">
        <v>9.0598910000000004</v>
      </c>
      <c r="L271" t="str">
        <f ca="1">IFERROR(INDEX('[1]Desa&amp;Kelurahan'!$Q$4:$EC$25,MATCH(E271,INDIRECT(SUBSTITUTE(SUBSTITUTE(D271," ","_"),"'","9")),0),MATCH(SUBSTITUTE(SUBSTITUTE(D271," ","_"),"'","9"),'[1]Desa&amp;Kelurahan'!$Q$3:$EC$3,0)),"")</f>
        <v/>
      </c>
    </row>
    <row r="272" spans="1:12" x14ac:dyDescent="0.25">
      <c r="A272" s="3">
        <v>264</v>
      </c>
      <c r="B272" s="14"/>
      <c r="C272" s="14"/>
      <c r="D272" s="14"/>
      <c r="E272" s="17" t="s">
        <v>160</v>
      </c>
      <c r="F272" s="6">
        <v>3625.46</v>
      </c>
      <c r="G272" s="6">
        <v>2727</v>
      </c>
      <c r="H272" s="24">
        <v>6</v>
      </c>
      <c r="I272" s="20">
        <v>5.637454</v>
      </c>
      <c r="J272" s="20">
        <v>5.3647539999999996</v>
      </c>
      <c r="L272" t="str">
        <f ca="1">IFERROR(INDEX('[1]Desa&amp;Kelurahan'!$Q$4:$EC$25,MATCH(E272,INDIRECT(SUBSTITUTE(SUBSTITUTE(D272," ","_"),"'","9")),0),MATCH(SUBSTITUTE(SUBSTITUTE(D272," ","_"),"'","9"),'[1]Desa&amp;Kelurahan'!$Q$3:$EC$3,0)),"")</f>
        <v/>
      </c>
    </row>
    <row r="273" spans="1:12" x14ac:dyDescent="0.25">
      <c r="A273" s="3">
        <v>265</v>
      </c>
      <c r="B273" s="14"/>
      <c r="C273" s="14"/>
      <c r="D273" s="13"/>
      <c r="E273" s="17" t="s">
        <v>158</v>
      </c>
      <c r="F273" s="6">
        <v>3226.91</v>
      </c>
      <c r="G273" s="6">
        <v>2386.13</v>
      </c>
      <c r="H273" s="24">
        <v>9.84</v>
      </c>
      <c r="I273" s="20">
        <v>9.5173089999999991</v>
      </c>
      <c r="J273" s="20">
        <v>9.2786959999999983</v>
      </c>
      <c r="L273" t="str">
        <f ca="1">IFERROR(INDEX('[1]Desa&amp;Kelurahan'!$Q$4:$EC$25,MATCH(E273,INDIRECT(SUBSTITUTE(SUBSTITUTE(D273," ","_"),"'","9")),0),MATCH(SUBSTITUTE(SUBSTITUTE(D273," ","_"),"'","9"),'[1]Desa&amp;Kelurahan'!$Q$3:$EC$3,0)),"")</f>
        <v/>
      </c>
    </row>
    <row r="274" spans="1:12" x14ac:dyDescent="0.25">
      <c r="A274" s="3">
        <v>266</v>
      </c>
      <c r="B274" s="14"/>
      <c r="C274" s="14"/>
      <c r="D274" s="12" t="s">
        <v>163</v>
      </c>
      <c r="E274" s="3" t="s">
        <v>165</v>
      </c>
      <c r="F274" s="6">
        <v>3925.96</v>
      </c>
      <c r="G274" s="6">
        <v>1403.2</v>
      </c>
      <c r="H274" s="24">
        <v>1.3</v>
      </c>
      <c r="I274" s="20">
        <v>0.9074040000000001</v>
      </c>
      <c r="J274" s="20">
        <v>0.7670840000000001</v>
      </c>
      <c r="L274" t="str">
        <f ca="1">IFERROR(INDEX('[1]Desa&amp;Kelurahan'!$Q$4:$EC$25,MATCH(E274,INDIRECT(SUBSTITUTE(SUBSTITUTE(D274," ","_"),"'","9")),0),MATCH(SUBSTITUTE(SUBSTITUTE(D274," ","_"),"'","9"),'[1]Desa&amp;Kelurahan'!$Q$3:$EC$3,0)),"")</f>
        <v/>
      </c>
    </row>
    <row r="275" spans="1:12" x14ac:dyDescent="0.25">
      <c r="A275" s="3">
        <v>267</v>
      </c>
      <c r="B275" s="14"/>
      <c r="C275" s="14"/>
      <c r="D275" s="14"/>
      <c r="E275" s="3" t="s">
        <v>313</v>
      </c>
      <c r="F275" s="6">
        <v>0</v>
      </c>
      <c r="G275" s="6">
        <v>0</v>
      </c>
      <c r="H275" s="24">
        <v>7.99</v>
      </c>
      <c r="I275" s="20">
        <v>7.99</v>
      </c>
      <c r="J275" s="20">
        <v>7.99</v>
      </c>
      <c r="L275" t="str">
        <f ca="1">IFERROR(INDEX('[1]Desa&amp;Kelurahan'!$Q$4:$EC$25,MATCH(E275,INDIRECT(SUBSTITUTE(SUBSTITUTE(D275," ","_"),"'","9")),0),MATCH(SUBSTITUTE(SUBSTITUTE(D275," ","_"),"'","9"),'[1]Desa&amp;Kelurahan'!$Q$3:$EC$3,0)),"")</f>
        <v/>
      </c>
    </row>
    <row r="276" spans="1:12" x14ac:dyDescent="0.25">
      <c r="A276" s="3">
        <v>268</v>
      </c>
      <c r="B276" s="14"/>
      <c r="C276" s="14"/>
      <c r="D276" s="13"/>
      <c r="E276" s="3" t="s">
        <v>314</v>
      </c>
      <c r="F276" s="6">
        <v>0</v>
      </c>
      <c r="G276" s="6">
        <v>0</v>
      </c>
      <c r="H276" s="24">
        <v>9.01</v>
      </c>
      <c r="I276" s="20">
        <v>9.01</v>
      </c>
      <c r="J276" s="20">
        <v>9.01</v>
      </c>
      <c r="L276" t="str">
        <f ca="1">IFERROR(INDEX('[1]Desa&amp;Kelurahan'!$Q$4:$EC$25,MATCH(E276,INDIRECT(SUBSTITUTE(SUBSTITUTE(D276," ","_"),"'","9")),0),MATCH(SUBSTITUTE(SUBSTITUTE(D276," ","_"),"'","9"),'[1]Desa&amp;Kelurahan'!$Q$3:$EC$3,0)),"")</f>
        <v/>
      </c>
    </row>
    <row r="277" spans="1:12" x14ac:dyDescent="0.25">
      <c r="A277" s="3">
        <v>269</v>
      </c>
      <c r="B277" s="14"/>
      <c r="C277" s="14"/>
      <c r="D277" s="12" t="s">
        <v>172</v>
      </c>
      <c r="E277" s="3" t="s">
        <v>315</v>
      </c>
      <c r="F277" s="6">
        <v>1800</v>
      </c>
      <c r="G277" s="6">
        <v>3976.88</v>
      </c>
      <c r="H277" s="24">
        <v>4.7699999999999996</v>
      </c>
      <c r="I277" s="20">
        <v>4.59</v>
      </c>
      <c r="J277" s="20">
        <v>4.1923120000000003</v>
      </c>
      <c r="L277" t="str">
        <f ca="1">IFERROR(INDEX('[1]Desa&amp;Kelurahan'!$Q$4:$EC$25,MATCH(E277,INDIRECT(SUBSTITUTE(SUBSTITUTE(D277," ","_"),"'","9")),0),MATCH(SUBSTITUTE(SUBSTITUTE(D277," ","_"),"'","9"),'[1]Desa&amp;Kelurahan'!$Q$3:$EC$3,0)),"")</f>
        <v/>
      </c>
    </row>
    <row r="278" spans="1:12" x14ac:dyDescent="0.25">
      <c r="A278" s="3">
        <v>270</v>
      </c>
      <c r="B278" s="14"/>
      <c r="C278" s="13"/>
      <c r="D278" s="13"/>
      <c r="E278" s="3" t="s">
        <v>316</v>
      </c>
      <c r="F278" s="6">
        <v>0</v>
      </c>
      <c r="G278" s="6">
        <v>0</v>
      </c>
      <c r="H278" s="24">
        <v>2.29</v>
      </c>
      <c r="I278" s="20">
        <v>2.29</v>
      </c>
      <c r="J278" s="20">
        <v>2.29</v>
      </c>
      <c r="L278" t="str">
        <f ca="1">IFERROR(INDEX('[1]Desa&amp;Kelurahan'!$Q$4:$EC$25,MATCH(E278,INDIRECT(SUBSTITUTE(SUBSTITUTE(D278," ","_"),"'","9")),0),MATCH(SUBSTITUTE(SUBSTITUTE(D278," ","_"),"'","9"),'[1]Desa&amp;Kelurahan'!$Q$3:$EC$3,0)),"")</f>
        <v/>
      </c>
    </row>
    <row r="279" spans="1:12" x14ac:dyDescent="0.25">
      <c r="A279" s="3">
        <v>271</v>
      </c>
      <c r="B279" s="14"/>
      <c r="C279" s="12" t="s">
        <v>52</v>
      </c>
      <c r="D279" s="12" t="s">
        <v>317</v>
      </c>
      <c r="E279" s="3" t="s">
        <v>318</v>
      </c>
      <c r="F279" s="6">
        <v>2634.33</v>
      </c>
      <c r="G279" s="6">
        <v>743.35</v>
      </c>
      <c r="H279" s="24">
        <v>3.18</v>
      </c>
      <c r="I279" s="20">
        <v>2.9165670000000001</v>
      </c>
      <c r="J279" s="20">
        <v>2.8422320000000001</v>
      </c>
      <c r="L279" t="str">
        <f ca="1">IFERROR(INDEX('[1]Desa&amp;Kelurahan'!$Q$4:$EC$25,MATCH(E279,INDIRECT(SUBSTITUTE(SUBSTITUTE(D279," ","_"),"'","9")),0),MATCH(SUBSTITUTE(SUBSTITUTE(D279," ","_"),"'","9"),'[1]Desa&amp;Kelurahan'!$Q$3:$EC$3,0)),"")</f>
        <v/>
      </c>
    </row>
    <row r="280" spans="1:12" x14ac:dyDescent="0.25">
      <c r="A280" s="3">
        <v>272</v>
      </c>
      <c r="B280" s="14"/>
      <c r="C280" s="14"/>
      <c r="D280" s="14"/>
      <c r="E280" s="3" t="s">
        <v>319</v>
      </c>
      <c r="F280" s="6">
        <v>0</v>
      </c>
      <c r="G280" s="6">
        <v>0</v>
      </c>
      <c r="H280" s="24">
        <v>4.12</v>
      </c>
      <c r="I280" s="20">
        <v>4.12</v>
      </c>
      <c r="J280" s="20">
        <v>4.12</v>
      </c>
      <c r="L280" t="str">
        <f ca="1">IFERROR(INDEX('[1]Desa&amp;Kelurahan'!$Q$4:$EC$25,MATCH(E280,INDIRECT(SUBSTITUTE(SUBSTITUTE(D280," ","_"),"'","9")),0),MATCH(SUBSTITUTE(SUBSTITUTE(D280," ","_"),"'","9"),'[1]Desa&amp;Kelurahan'!$Q$3:$EC$3,0)),"")</f>
        <v/>
      </c>
    </row>
    <row r="281" spans="1:12" x14ac:dyDescent="0.25">
      <c r="A281" s="3">
        <v>273</v>
      </c>
      <c r="B281" s="14"/>
      <c r="C281" s="14"/>
      <c r="D281" s="14"/>
      <c r="E281" s="3" t="s">
        <v>320</v>
      </c>
      <c r="F281" s="6">
        <v>0</v>
      </c>
      <c r="G281" s="6">
        <v>0</v>
      </c>
      <c r="H281" s="24">
        <v>4</v>
      </c>
      <c r="I281" s="20">
        <v>4</v>
      </c>
      <c r="J281" s="20">
        <v>4</v>
      </c>
      <c r="L281" t="str">
        <f ca="1">IFERROR(INDEX('[1]Desa&amp;Kelurahan'!$Q$4:$EC$25,MATCH(E281,INDIRECT(SUBSTITUTE(SUBSTITUTE(D281," ","_"),"'","9")),0),MATCH(SUBSTITUTE(SUBSTITUTE(D281," ","_"),"'","9"),'[1]Desa&amp;Kelurahan'!$Q$3:$EC$3,0)),"")</f>
        <v/>
      </c>
    </row>
    <row r="282" spans="1:12" x14ac:dyDescent="0.25">
      <c r="A282" s="3">
        <v>274</v>
      </c>
      <c r="B282" s="14"/>
      <c r="C282" s="14"/>
      <c r="D282" s="14"/>
      <c r="E282" s="3" t="s">
        <v>321</v>
      </c>
      <c r="F282" s="6">
        <v>882</v>
      </c>
      <c r="G282" s="6">
        <v>0</v>
      </c>
      <c r="H282" s="24">
        <v>9.84</v>
      </c>
      <c r="I282" s="20">
        <v>9.7517999999999994</v>
      </c>
      <c r="J282" s="20">
        <v>9.7517999999999994</v>
      </c>
      <c r="L282" t="str">
        <f ca="1">IFERROR(INDEX('[1]Desa&amp;Kelurahan'!$Q$4:$EC$25,MATCH(E282,INDIRECT(SUBSTITUTE(SUBSTITUTE(D282," ","_"),"'","9")),0),MATCH(SUBSTITUTE(SUBSTITUTE(D282," ","_"),"'","9"),'[1]Desa&amp;Kelurahan'!$Q$3:$EC$3,0)),"")</f>
        <v/>
      </c>
    </row>
    <row r="283" spans="1:12" x14ac:dyDescent="0.25">
      <c r="A283" s="3">
        <v>275</v>
      </c>
      <c r="B283" s="14"/>
      <c r="C283" s="14"/>
      <c r="D283" s="13"/>
      <c r="E283" s="3" t="s">
        <v>322</v>
      </c>
      <c r="F283" s="6">
        <v>0</v>
      </c>
      <c r="G283" s="6">
        <v>0</v>
      </c>
      <c r="H283" s="24">
        <v>9.23</v>
      </c>
      <c r="I283" s="20">
        <v>9.23</v>
      </c>
      <c r="J283" s="20">
        <v>9.23</v>
      </c>
      <c r="L283" t="str">
        <f ca="1">IFERROR(INDEX('[1]Desa&amp;Kelurahan'!$Q$4:$EC$25,MATCH(E283,INDIRECT(SUBSTITUTE(SUBSTITUTE(D283," ","_"),"'","9")),0),MATCH(SUBSTITUTE(SUBSTITUTE(D283," ","_"),"'","9"),'[1]Desa&amp;Kelurahan'!$Q$3:$EC$3,0)),"")</f>
        <v/>
      </c>
    </row>
    <row r="284" spans="1:12" x14ac:dyDescent="0.25">
      <c r="A284" s="3">
        <v>276</v>
      </c>
      <c r="B284" s="14"/>
      <c r="C284" s="14"/>
      <c r="D284" s="12" t="s">
        <v>323</v>
      </c>
      <c r="E284" s="3" t="s">
        <v>324</v>
      </c>
      <c r="F284" s="6">
        <v>1764.34</v>
      </c>
      <c r="G284" s="6">
        <v>0</v>
      </c>
      <c r="H284" s="24">
        <v>5.56</v>
      </c>
      <c r="I284" s="20">
        <v>5.3835660000000001</v>
      </c>
      <c r="J284" s="20">
        <v>5.3835660000000001</v>
      </c>
      <c r="L284" t="str">
        <f ca="1">IFERROR(INDEX('[1]Desa&amp;Kelurahan'!$Q$4:$EC$25,MATCH(E284,INDIRECT(SUBSTITUTE(SUBSTITUTE(D284," ","_"),"'","9")),0),MATCH(SUBSTITUTE(SUBSTITUTE(D284," ","_"),"'","9"),'[1]Desa&amp;Kelurahan'!$Q$3:$EC$3,0)),"")</f>
        <v/>
      </c>
    </row>
    <row r="285" spans="1:12" x14ac:dyDescent="0.25">
      <c r="A285" s="3">
        <v>277</v>
      </c>
      <c r="B285" s="14"/>
      <c r="C285" s="14"/>
      <c r="D285" s="14"/>
      <c r="E285" s="3" t="s">
        <v>325</v>
      </c>
      <c r="F285" s="6">
        <v>2168.79</v>
      </c>
      <c r="G285" s="6">
        <v>580.82000000000005</v>
      </c>
      <c r="H285" s="24">
        <v>4.01</v>
      </c>
      <c r="I285" s="20">
        <v>3.7931209999999997</v>
      </c>
      <c r="J285" s="20">
        <v>3.7350389999999996</v>
      </c>
      <c r="L285" t="str">
        <f ca="1">IFERROR(INDEX('[1]Desa&amp;Kelurahan'!$Q$4:$EC$25,MATCH(E285,INDIRECT(SUBSTITUTE(SUBSTITUTE(D285," ","_"),"'","9")),0),MATCH(SUBSTITUTE(SUBSTITUTE(D285," ","_"),"'","9"),'[1]Desa&amp;Kelurahan'!$Q$3:$EC$3,0)),"")</f>
        <v/>
      </c>
    </row>
    <row r="286" spans="1:12" x14ac:dyDescent="0.25">
      <c r="A286" s="3">
        <v>278</v>
      </c>
      <c r="B286" s="14"/>
      <c r="C286" s="14"/>
      <c r="D286" s="14"/>
      <c r="E286" s="3" t="s">
        <v>326</v>
      </c>
      <c r="F286" s="6">
        <v>3496.99</v>
      </c>
      <c r="G286" s="6">
        <v>3605.55</v>
      </c>
      <c r="H286" s="24">
        <v>3.12</v>
      </c>
      <c r="I286" s="20">
        <v>2.7703009999999999</v>
      </c>
      <c r="J286" s="20">
        <v>2.4097459999999997</v>
      </c>
      <c r="L286" t="str">
        <f ca="1">IFERROR(INDEX('[1]Desa&amp;Kelurahan'!$Q$4:$EC$25,MATCH(E286,INDIRECT(SUBSTITUTE(SUBSTITUTE(D286," ","_"),"'","9")),0),MATCH(SUBSTITUTE(SUBSTITUTE(D286," ","_"),"'","9"),'[1]Desa&amp;Kelurahan'!$Q$3:$EC$3,0)),"")</f>
        <v/>
      </c>
    </row>
    <row r="287" spans="1:12" x14ac:dyDescent="0.25">
      <c r="A287" s="3">
        <v>279</v>
      </c>
      <c r="B287" s="14"/>
      <c r="C287" s="14"/>
      <c r="D287" s="14"/>
      <c r="E287" s="3" t="s">
        <v>11</v>
      </c>
      <c r="F287" s="6">
        <v>2549.89</v>
      </c>
      <c r="G287" s="6">
        <v>1299.6099999999999</v>
      </c>
      <c r="H287" s="24">
        <v>4.95</v>
      </c>
      <c r="I287" s="20">
        <v>4.695011</v>
      </c>
      <c r="J287" s="20">
        <v>4.5650500000000003</v>
      </c>
      <c r="L287" t="str">
        <f ca="1">IFERROR(INDEX('[1]Desa&amp;Kelurahan'!$Q$4:$EC$25,MATCH(E287,INDIRECT(SUBSTITUTE(SUBSTITUTE(D287," ","_"),"'","9")),0),MATCH(SUBSTITUTE(SUBSTITUTE(D287," ","_"),"'","9"),'[1]Desa&amp;Kelurahan'!$Q$3:$EC$3,0)),"")</f>
        <v/>
      </c>
    </row>
    <row r="288" spans="1:12" x14ac:dyDescent="0.25">
      <c r="A288" s="3">
        <v>280</v>
      </c>
      <c r="B288" s="14"/>
      <c r="C288" s="14"/>
      <c r="D288" s="14"/>
      <c r="E288" s="3" t="s">
        <v>327</v>
      </c>
      <c r="F288" s="6">
        <v>1770.63</v>
      </c>
      <c r="G288" s="6">
        <v>0</v>
      </c>
      <c r="H288" s="24">
        <v>7.66</v>
      </c>
      <c r="I288" s="20">
        <v>7.4829369999999997</v>
      </c>
      <c r="J288" s="20">
        <v>7.4829369999999997</v>
      </c>
      <c r="L288" t="str">
        <f ca="1">IFERROR(INDEX('[1]Desa&amp;Kelurahan'!$Q$4:$EC$25,MATCH(E288,INDIRECT(SUBSTITUTE(SUBSTITUTE(D288," ","_"),"'","9")),0),MATCH(SUBSTITUTE(SUBSTITUTE(D288," ","_"),"'","9"),'[1]Desa&amp;Kelurahan'!$Q$3:$EC$3,0)),"")</f>
        <v/>
      </c>
    </row>
    <row r="289" spans="1:12" x14ac:dyDescent="0.25">
      <c r="A289" s="3">
        <v>281</v>
      </c>
      <c r="B289" s="14"/>
      <c r="C289" s="14"/>
      <c r="D289" s="14"/>
      <c r="E289" s="3" t="s">
        <v>328</v>
      </c>
      <c r="F289" s="6">
        <v>7064.65</v>
      </c>
      <c r="G289" s="6">
        <v>653.36</v>
      </c>
      <c r="H289" s="24">
        <v>5.35</v>
      </c>
      <c r="I289" s="20">
        <v>4.643535</v>
      </c>
      <c r="J289" s="20">
        <v>4.5781989999999997</v>
      </c>
      <c r="L289" t="str">
        <f ca="1">IFERROR(INDEX('[1]Desa&amp;Kelurahan'!$Q$4:$EC$25,MATCH(E289,INDIRECT(SUBSTITUTE(SUBSTITUTE(D289," ","_"),"'","9")),0),MATCH(SUBSTITUTE(SUBSTITUTE(D289," ","_"),"'","9"),'[1]Desa&amp;Kelurahan'!$Q$3:$EC$3,0)),"")</f>
        <v/>
      </c>
    </row>
    <row r="290" spans="1:12" x14ac:dyDescent="0.25">
      <c r="A290" s="3">
        <v>282</v>
      </c>
      <c r="B290" s="14"/>
      <c r="C290" s="14"/>
      <c r="D290" s="14"/>
      <c r="E290" s="3" t="s">
        <v>329</v>
      </c>
      <c r="F290" s="6">
        <v>0</v>
      </c>
      <c r="G290" s="6">
        <v>0</v>
      </c>
      <c r="H290" s="24">
        <v>7.69</v>
      </c>
      <c r="I290" s="20">
        <v>7.69</v>
      </c>
      <c r="J290" s="20">
        <v>7.69</v>
      </c>
      <c r="L290" t="str">
        <f ca="1">IFERROR(INDEX('[1]Desa&amp;Kelurahan'!$Q$4:$EC$25,MATCH(E290,INDIRECT(SUBSTITUTE(SUBSTITUTE(D290," ","_"),"'","9")),0),MATCH(SUBSTITUTE(SUBSTITUTE(D290," ","_"),"'","9"),'[1]Desa&amp;Kelurahan'!$Q$3:$EC$3,0)),"")</f>
        <v/>
      </c>
    </row>
    <row r="291" spans="1:12" x14ac:dyDescent="0.25">
      <c r="A291" s="3">
        <v>283</v>
      </c>
      <c r="B291" s="14"/>
      <c r="C291" s="14"/>
      <c r="D291" s="14"/>
      <c r="E291" s="3" t="s">
        <v>323</v>
      </c>
      <c r="F291" s="6">
        <v>0</v>
      </c>
      <c r="G291" s="6">
        <v>0</v>
      </c>
      <c r="H291" s="24">
        <v>9.0399999999999991</v>
      </c>
      <c r="I291" s="20">
        <v>9.0399999999999991</v>
      </c>
      <c r="J291" s="20">
        <v>9.0399999999999991</v>
      </c>
      <c r="L291" t="str">
        <f ca="1">IFERROR(INDEX('[1]Desa&amp;Kelurahan'!$Q$4:$EC$25,MATCH(E291,INDIRECT(SUBSTITUTE(SUBSTITUTE(D291," ","_"),"'","9")),0),MATCH(SUBSTITUTE(SUBSTITUTE(D291," ","_"),"'","9"),'[1]Desa&amp;Kelurahan'!$Q$3:$EC$3,0)),"")</f>
        <v/>
      </c>
    </row>
    <row r="292" spans="1:12" x14ac:dyDescent="0.25">
      <c r="A292" s="3">
        <v>284</v>
      </c>
      <c r="B292" s="14"/>
      <c r="C292" s="14"/>
      <c r="D292" s="14"/>
      <c r="E292" s="3" t="s">
        <v>330</v>
      </c>
      <c r="F292" s="6">
        <v>1769</v>
      </c>
      <c r="G292" s="6">
        <v>4420.6000000000004</v>
      </c>
      <c r="H292" s="24">
        <v>1.19</v>
      </c>
      <c r="I292" s="20">
        <v>1.0130999999999999</v>
      </c>
      <c r="J292" s="20">
        <v>0.57103999999999977</v>
      </c>
      <c r="L292" t="str">
        <f ca="1">IFERROR(INDEX('[1]Desa&amp;Kelurahan'!$Q$4:$EC$25,MATCH(E292,INDIRECT(SUBSTITUTE(SUBSTITUTE(D292," ","_"),"'","9")),0),MATCH(SUBSTITUTE(SUBSTITUTE(D292," ","_"),"'","9"),'[1]Desa&amp;Kelurahan'!$Q$3:$EC$3,0)),"")</f>
        <v/>
      </c>
    </row>
    <row r="293" spans="1:12" x14ac:dyDescent="0.25">
      <c r="A293" s="3">
        <v>285</v>
      </c>
      <c r="B293" s="14"/>
      <c r="C293" s="14"/>
      <c r="D293" s="14"/>
      <c r="E293" s="3" t="s">
        <v>331</v>
      </c>
      <c r="F293" s="6">
        <v>3068.22</v>
      </c>
      <c r="G293" s="6">
        <v>963.18</v>
      </c>
      <c r="H293" s="24">
        <v>1.63</v>
      </c>
      <c r="I293" s="20">
        <v>1.323178</v>
      </c>
      <c r="J293" s="20">
        <v>1.2268600000000001</v>
      </c>
      <c r="L293" t="str">
        <f ca="1">IFERROR(INDEX('[1]Desa&amp;Kelurahan'!$Q$4:$EC$25,MATCH(E293,INDIRECT(SUBSTITUTE(SUBSTITUTE(D293," ","_"),"'","9")),0),MATCH(SUBSTITUTE(SUBSTITUTE(D293," ","_"),"'","9"),'[1]Desa&amp;Kelurahan'!$Q$3:$EC$3,0)),"")</f>
        <v/>
      </c>
    </row>
    <row r="294" spans="1:12" x14ac:dyDescent="0.25">
      <c r="A294" s="3">
        <v>286</v>
      </c>
      <c r="B294" s="14"/>
      <c r="C294" s="14"/>
      <c r="D294" s="14"/>
      <c r="E294" s="3" t="s">
        <v>332</v>
      </c>
      <c r="F294" s="6">
        <v>1773.44</v>
      </c>
      <c r="G294" s="6">
        <v>0</v>
      </c>
      <c r="H294" s="24">
        <v>0.88</v>
      </c>
      <c r="I294" s="20">
        <v>0.70265599999999995</v>
      </c>
      <c r="J294" s="20">
        <v>0.70265599999999995</v>
      </c>
      <c r="L294" t="str">
        <f ca="1">IFERROR(INDEX('[1]Desa&amp;Kelurahan'!$Q$4:$EC$25,MATCH(E294,INDIRECT(SUBSTITUTE(SUBSTITUTE(D294," ","_"),"'","9")),0),MATCH(SUBSTITUTE(SUBSTITUTE(D294," ","_"),"'","9"),'[1]Desa&amp;Kelurahan'!$Q$3:$EC$3,0)),"")</f>
        <v/>
      </c>
    </row>
    <row r="295" spans="1:12" x14ac:dyDescent="0.25">
      <c r="A295" s="3">
        <v>287</v>
      </c>
      <c r="B295" s="14"/>
      <c r="C295" s="14"/>
      <c r="D295" s="13"/>
      <c r="E295" s="3" t="s">
        <v>324</v>
      </c>
      <c r="F295" s="6">
        <v>1764.34</v>
      </c>
      <c r="G295" s="6">
        <v>0</v>
      </c>
      <c r="H295" s="24">
        <v>6.4</v>
      </c>
      <c r="I295" s="20">
        <v>6.2235659999999999</v>
      </c>
      <c r="J295" s="20">
        <v>6.2235659999999999</v>
      </c>
      <c r="L295" t="str">
        <f ca="1">IFERROR(INDEX('[1]Desa&amp;Kelurahan'!$Q$4:$EC$25,MATCH(E295,INDIRECT(SUBSTITUTE(SUBSTITUTE(D295," ","_"),"'","9")),0),MATCH(SUBSTITUTE(SUBSTITUTE(D295," ","_"),"'","9"),'[1]Desa&amp;Kelurahan'!$Q$3:$EC$3,0)),"")</f>
        <v/>
      </c>
    </row>
    <row r="296" spans="1:12" x14ac:dyDescent="0.25">
      <c r="A296" s="3">
        <v>288</v>
      </c>
      <c r="B296" s="14"/>
      <c r="C296" s="14"/>
      <c r="D296" s="12" t="s">
        <v>333</v>
      </c>
      <c r="E296" s="5" t="s">
        <v>334</v>
      </c>
      <c r="F296" s="6">
        <v>1736.51</v>
      </c>
      <c r="G296" s="6">
        <v>1053.0999999999999</v>
      </c>
      <c r="H296" s="24">
        <v>7.34</v>
      </c>
      <c r="I296" s="20">
        <v>7.1663490000000003</v>
      </c>
      <c r="J296" s="20">
        <v>7.0610390000000001</v>
      </c>
      <c r="L296" t="str">
        <f ca="1">IFERROR(INDEX('[1]Desa&amp;Kelurahan'!$Q$4:$EC$25,MATCH(E296,INDIRECT(SUBSTITUTE(SUBSTITUTE(D296," ","_"),"'","9")),0),MATCH(SUBSTITUTE(SUBSTITUTE(D296," ","_"),"'","9"),'[1]Desa&amp;Kelurahan'!$Q$3:$EC$3,0)),"")</f>
        <v/>
      </c>
    </row>
    <row r="297" spans="1:12" x14ac:dyDescent="0.25">
      <c r="A297" s="3">
        <v>289</v>
      </c>
      <c r="B297" s="14"/>
      <c r="C297" s="14"/>
      <c r="D297" s="14"/>
      <c r="E297" s="5" t="s">
        <v>335</v>
      </c>
      <c r="F297" s="6">
        <v>2704.93</v>
      </c>
      <c r="G297" s="6">
        <v>2616.89</v>
      </c>
      <c r="H297" s="24">
        <v>6.7</v>
      </c>
      <c r="I297" s="20">
        <v>6.4295070000000001</v>
      </c>
      <c r="J297" s="20">
        <v>6.1678180000000005</v>
      </c>
      <c r="L297" t="str">
        <f ca="1">IFERROR(INDEX('[1]Desa&amp;Kelurahan'!$Q$4:$EC$25,MATCH(E297,INDIRECT(SUBSTITUTE(SUBSTITUTE(D297," ","_"),"'","9")),0),MATCH(SUBSTITUTE(SUBSTITUTE(D297," ","_"),"'","9"),'[1]Desa&amp;Kelurahan'!$Q$3:$EC$3,0)),"")</f>
        <v/>
      </c>
    </row>
    <row r="298" spans="1:12" x14ac:dyDescent="0.25">
      <c r="A298" s="3">
        <v>290</v>
      </c>
      <c r="B298" s="14"/>
      <c r="C298" s="14"/>
      <c r="D298" s="13"/>
      <c r="E298" s="5" t="s">
        <v>336</v>
      </c>
      <c r="F298" s="6">
        <v>865</v>
      </c>
      <c r="G298" s="6">
        <v>0</v>
      </c>
      <c r="H298" s="24">
        <v>3.68</v>
      </c>
      <c r="I298" s="20">
        <v>3.5935000000000001</v>
      </c>
      <c r="J298" s="20">
        <v>3.5935000000000001</v>
      </c>
      <c r="L298" t="str">
        <f ca="1">IFERROR(INDEX('[1]Desa&amp;Kelurahan'!$Q$4:$EC$25,MATCH(E298,INDIRECT(SUBSTITUTE(SUBSTITUTE(D298," ","_"),"'","9")),0),MATCH(SUBSTITUTE(SUBSTITUTE(D298," ","_"),"'","9"),'[1]Desa&amp;Kelurahan'!$Q$3:$EC$3,0)),"")</f>
        <v/>
      </c>
    </row>
    <row r="299" spans="1:12" x14ac:dyDescent="0.25">
      <c r="A299" s="3">
        <v>291</v>
      </c>
      <c r="B299" s="14"/>
      <c r="C299" s="14"/>
      <c r="D299" s="12" t="s">
        <v>53</v>
      </c>
      <c r="E299" s="3" t="s">
        <v>337</v>
      </c>
      <c r="F299" s="6">
        <v>3124</v>
      </c>
      <c r="G299" s="6">
        <v>0</v>
      </c>
      <c r="H299" s="24">
        <v>4.92</v>
      </c>
      <c r="I299" s="20">
        <v>4.6075999999999997</v>
      </c>
      <c r="J299" s="20">
        <v>4.6075999999999997</v>
      </c>
      <c r="L299" t="str">
        <f ca="1">IFERROR(INDEX('[1]Desa&amp;Kelurahan'!$Q$4:$EC$25,MATCH(E299,INDIRECT(SUBSTITUTE(SUBSTITUTE(D299," ","_"),"'","9")),0),MATCH(SUBSTITUTE(SUBSTITUTE(D299," ","_"),"'","9"),'[1]Desa&amp;Kelurahan'!$Q$3:$EC$3,0)),"")</f>
        <v/>
      </c>
    </row>
    <row r="300" spans="1:12" x14ac:dyDescent="0.25">
      <c r="A300" s="3">
        <v>292</v>
      </c>
      <c r="B300" s="14"/>
      <c r="C300" s="14"/>
      <c r="D300" s="14"/>
      <c r="E300" s="3" t="s">
        <v>338</v>
      </c>
      <c r="F300" s="6">
        <v>882.17</v>
      </c>
      <c r="G300" s="6">
        <v>0</v>
      </c>
      <c r="H300" s="24">
        <v>4.5199999999999996</v>
      </c>
      <c r="I300" s="20">
        <v>4.4317829999999994</v>
      </c>
      <c r="J300" s="20">
        <v>4.4317829999999994</v>
      </c>
      <c r="L300" t="str">
        <f ca="1">IFERROR(INDEX('[1]Desa&amp;Kelurahan'!$Q$4:$EC$25,MATCH(E300,INDIRECT(SUBSTITUTE(SUBSTITUTE(D300," ","_"),"'","9")),0),MATCH(SUBSTITUTE(SUBSTITUTE(D300," ","_"),"'","9"),'[1]Desa&amp;Kelurahan'!$Q$3:$EC$3,0)),"")</f>
        <v/>
      </c>
    </row>
    <row r="301" spans="1:12" x14ac:dyDescent="0.25">
      <c r="A301" s="3">
        <v>293</v>
      </c>
      <c r="B301" s="14"/>
      <c r="C301" s="14"/>
      <c r="D301" s="14"/>
      <c r="E301" s="3" t="s">
        <v>339</v>
      </c>
      <c r="F301" s="6">
        <v>2656.68</v>
      </c>
      <c r="G301" s="6">
        <v>0</v>
      </c>
      <c r="H301" s="24">
        <v>3.48</v>
      </c>
      <c r="I301" s="20">
        <v>3.2143320000000002</v>
      </c>
      <c r="J301" s="20">
        <v>3.2143320000000002</v>
      </c>
      <c r="L301" t="str">
        <f ca="1">IFERROR(INDEX('[1]Desa&amp;Kelurahan'!$Q$4:$EC$25,MATCH(E301,INDIRECT(SUBSTITUTE(SUBSTITUTE(D301," ","_"),"'","9")),0),MATCH(SUBSTITUTE(SUBSTITUTE(D301," ","_"),"'","9"),'[1]Desa&amp;Kelurahan'!$Q$3:$EC$3,0)),"")</f>
        <v/>
      </c>
    </row>
    <row r="302" spans="1:12" x14ac:dyDescent="0.25">
      <c r="A302" s="3">
        <v>294</v>
      </c>
      <c r="B302" s="14"/>
      <c r="C302" s="14"/>
      <c r="D302" s="14"/>
      <c r="E302" s="5" t="s">
        <v>340</v>
      </c>
      <c r="F302" s="6">
        <v>2599.4</v>
      </c>
      <c r="G302" s="6">
        <v>0</v>
      </c>
      <c r="H302" s="24">
        <v>4.38</v>
      </c>
      <c r="I302" s="20">
        <v>4.1200599999999996</v>
      </c>
      <c r="J302" s="20">
        <v>4.1200599999999996</v>
      </c>
      <c r="L302" t="str">
        <f ca="1">IFERROR(INDEX('[1]Desa&amp;Kelurahan'!$Q$4:$EC$25,MATCH(E302,INDIRECT(SUBSTITUTE(SUBSTITUTE(D302," ","_"),"'","9")),0),MATCH(SUBSTITUTE(SUBSTITUTE(D302," ","_"),"'","9"),'[1]Desa&amp;Kelurahan'!$Q$3:$EC$3,0)),"")</f>
        <v/>
      </c>
    </row>
    <row r="303" spans="1:12" x14ac:dyDescent="0.25">
      <c r="A303" s="3">
        <v>295</v>
      </c>
      <c r="B303" s="14"/>
      <c r="C303" s="14"/>
      <c r="D303" s="13"/>
      <c r="E303" s="3" t="s">
        <v>341</v>
      </c>
      <c r="F303" s="6">
        <v>1774.45</v>
      </c>
      <c r="G303" s="6">
        <v>473.3</v>
      </c>
      <c r="H303" s="24">
        <v>5.83</v>
      </c>
      <c r="I303" s="20">
        <v>5.6525550000000004</v>
      </c>
      <c r="J303" s="20">
        <v>5.6052250000000008</v>
      </c>
      <c r="L303" t="str">
        <f ca="1">IFERROR(INDEX('[1]Desa&amp;Kelurahan'!$Q$4:$EC$25,MATCH(E303,INDIRECT(SUBSTITUTE(SUBSTITUTE(D303," ","_"),"'","9")),0),MATCH(SUBSTITUTE(SUBSTITUTE(D303," ","_"),"'","9"),'[1]Desa&amp;Kelurahan'!$Q$3:$EC$3,0)),"")</f>
        <v/>
      </c>
    </row>
    <row r="304" spans="1:12" x14ac:dyDescent="0.25">
      <c r="A304" s="3">
        <v>296</v>
      </c>
      <c r="B304" s="14"/>
      <c r="C304" s="14"/>
      <c r="D304" s="12" t="s">
        <v>342</v>
      </c>
      <c r="E304" s="3" t="s">
        <v>343</v>
      </c>
      <c r="F304" s="6">
        <v>1513.04</v>
      </c>
      <c r="G304" s="6">
        <v>954.97</v>
      </c>
      <c r="H304" s="24">
        <v>8.66</v>
      </c>
      <c r="I304" s="20">
        <v>8.5086960000000005</v>
      </c>
      <c r="J304" s="20">
        <v>8.4131990000000005</v>
      </c>
      <c r="L304" t="str">
        <f ca="1">IFERROR(INDEX('[1]Desa&amp;Kelurahan'!$Q$4:$EC$25,MATCH(E304,INDIRECT(SUBSTITUTE(SUBSTITUTE(D304," ","_"),"'","9")),0),MATCH(SUBSTITUTE(SUBSTITUTE(D304," ","_"),"'","9"),'[1]Desa&amp;Kelurahan'!$Q$3:$EC$3,0)),"")</f>
        <v/>
      </c>
    </row>
    <row r="305" spans="1:12" x14ac:dyDescent="0.25">
      <c r="A305" s="3">
        <v>297</v>
      </c>
      <c r="B305" s="14"/>
      <c r="C305" s="14"/>
      <c r="D305" s="14"/>
      <c r="E305" s="3" t="s">
        <v>344</v>
      </c>
      <c r="F305" s="6">
        <v>0</v>
      </c>
      <c r="G305" s="6">
        <v>972</v>
      </c>
      <c r="H305" s="24">
        <v>5.36</v>
      </c>
      <c r="I305" s="20">
        <v>5.36</v>
      </c>
      <c r="J305" s="20">
        <v>5.2628000000000004</v>
      </c>
      <c r="L305" t="str">
        <f ca="1">IFERROR(INDEX('[1]Desa&amp;Kelurahan'!$Q$4:$EC$25,MATCH(E305,INDIRECT(SUBSTITUTE(SUBSTITUTE(D305," ","_"),"'","9")),0),MATCH(SUBSTITUTE(SUBSTITUTE(D305," ","_"),"'","9"),'[1]Desa&amp;Kelurahan'!$Q$3:$EC$3,0)),"")</f>
        <v/>
      </c>
    </row>
    <row r="306" spans="1:12" x14ac:dyDescent="0.25">
      <c r="A306" s="3">
        <v>298</v>
      </c>
      <c r="B306" s="14"/>
      <c r="C306" s="14"/>
      <c r="D306" s="14"/>
      <c r="E306" s="3" t="s">
        <v>342</v>
      </c>
      <c r="F306" s="6">
        <v>1765.59</v>
      </c>
      <c r="G306" s="6">
        <v>1927.9</v>
      </c>
      <c r="H306" s="24">
        <v>2.54</v>
      </c>
      <c r="I306" s="20">
        <v>2.3634409999999999</v>
      </c>
      <c r="J306" s="20">
        <v>2.1706509999999999</v>
      </c>
      <c r="L306" t="str">
        <f ca="1">IFERROR(INDEX('[1]Desa&amp;Kelurahan'!$Q$4:$EC$25,MATCH(E306,INDIRECT(SUBSTITUTE(SUBSTITUTE(D306," ","_"),"'","9")),0),MATCH(SUBSTITUTE(SUBSTITUTE(D306," ","_"),"'","9"),'[1]Desa&amp;Kelurahan'!$Q$3:$EC$3,0)),"")</f>
        <v/>
      </c>
    </row>
    <row r="307" spans="1:12" x14ac:dyDescent="0.25">
      <c r="A307" s="3">
        <v>299</v>
      </c>
      <c r="B307" s="14"/>
      <c r="C307" s="14"/>
      <c r="D307" s="13"/>
      <c r="E307" s="3" t="s">
        <v>345</v>
      </c>
      <c r="F307" s="6">
        <v>0</v>
      </c>
      <c r="G307" s="6">
        <v>1695.67</v>
      </c>
      <c r="H307" s="24">
        <v>7.18</v>
      </c>
      <c r="I307" s="20">
        <v>7.18</v>
      </c>
      <c r="J307" s="20">
        <v>7.0104329999999999</v>
      </c>
      <c r="L307" t="str">
        <f ca="1">IFERROR(INDEX('[1]Desa&amp;Kelurahan'!$Q$4:$EC$25,MATCH(E307,INDIRECT(SUBSTITUTE(SUBSTITUTE(D307," ","_"),"'","9")),0),MATCH(SUBSTITUTE(SUBSTITUTE(D307," ","_"),"'","9"),'[1]Desa&amp;Kelurahan'!$Q$3:$EC$3,0)),"")</f>
        <v/>
      </c>
    </row>
    <row r="308" spans="1:12" x14ac:dyDescent="0.25">
      <c r="A308" s="3">
        <v>300</v>
      </c>
      <c r="B308" s="14"/>
      <c r="C308" s="14"/>
      <c r="D308" s="15" t="s">
        <v>181</v>
      </c>
      <c r="E308" s="3" t="s">
        <v>346</v>
      </c>
      <c r="F308" s="6">
        <v>0</v>
      </c>
      <c r="G308" s="6">
        <v>648.14</v>
      </c>
      <c r="H308" s="24">
        <v>1.95</v>
      </c>
      <c r="I308" s="20">
        <v>1.95</v>
      </c>
      <c r="J308" s="20">
        <v>1.885186</v>
      </c>
      <c r="L308" t="str">
        <f ca="1">IFERROR(INDEX('[1]Desa&amp;Kelurahan'!$Q$4:$EC$25,MATCH(E308,INDIRECT(SUBSTITUTE(SUBSTITUTE(D308," ","_"),"'","9")),0),MATCH(SUBSTITUTE(SUBSTITUTE(D308," ","_"),"'","9"),'[1]Desa&amp;Kelurahan'!$Q$3:$EC$3,0)),"")</f>
        <v/>
      </c>
    </row>
    <row r="309" spans="1:12" x14ac:dyDescent="0.25">
      <c r="A309" s="3">
        <v>301</v>
      </c>
      <c r="B309" s="14"/>
      <c r="C309" s="13"/>
      <c r="D309" s="15" t="s">
        <v>57</v>
      </c>
      <c r="E309" s="3" t="s">
        <v>57</v>
      </c>
      <c r="F309" s="6">
        <v>0</v>
      </c>
      <c r="G309" s="6">
        <v>0</v>
      </c>
      <c r="H309" s="24">
        <v>7.39</v>
      </c>
      <c r="I309" s="20">
        <v>7.39</v>
      </c>
      <c r="J309" s="20">
        <v>7.39</v>
      </c>
      <c r="L309" t="str">
        <f ca="1">IFERROR(INDEX('[1]Desa&amp;Kelurahan'!$Q$4:$EC$25,MATCH(E309,INDIRECT(SUBSTITUTE(SUBSTITUTE(D309," ","_"),"'","9")),0),MATCH(SUBSTITUTE(SUBSTITUTE(D309," ","_"),"'","9"),'[1]Desa&amp;Kelurahan'!$Q$3:$EC$3,0)),"")</f>
        <v/>
      </c>
    </row>
    <row r="310" spans="1:12" x14ac:dyDescent="0.25">
      <c r="A310" s="3">
        <v>302</v>
      </c>
      <c r="B310" s="14"/>
      <c r="C310" s="12" t="s">
        <v>60</v>
      </c>
      <c r="D310" s="12" t="s">
        <v>61</v>
      </c>
      <c r="E310" s="3" t="s">
        <v>347</v>
      </c>
      <c r="F310" s="6">
        <v>2658.7</v>
      </c>
      <c r="G310" s="6">
        <v>989.2</v>
      </c>
      <c r="H310" s="24">
        <v>1.91</v>
      </c>
      <c r="I310" s="20">
        <v>1.6441299999999999</v>
      </c>
      <c r="J310" s="20">
        <v>1.54521</v>
      </c>
      <c r="L310" t="str">
        <f ca="1">IFERROR(INDEX('[1]Desa&amp;Kelurahan'!$Q$4:$EC$25,MATCH(E310,INDIRECT(SUBSTITUTE(SUBSTITUTE(D310," ","_"),"'","9")),0),MATCH(SUBSTITUTE(SUBSTITUTE(D310," ","_"),"'","9"),'[1]Desa&amp;Kelurahan'!$Q$3:$EC$3,0)),"")</f>
        <v/>
      </c>
    </row>
    <row r="311" spans="1:12" x14ac:dyDescent="0.25">
      <c r="A311" s="3">
        <v>303</v>
      </c>
      <c r="B311" s="14"/>
      <c r="C311" s="14"/>
      <c r="D311" s="14"/>
      <c r="E311" s="3" t="s">
        <v>348</v>
      </c>
      <c r="F311" s="6">
        <v>7604.44</v>
      </c>
      <c r="G311" s="6">
        <v>3868.51</v>
      </c>
      <c r="H311" s="24">
        <v>3.53</v>
      </c>
      <c r="I311" s="20">
        <v>2.7695559999999997</v>
      </c>
      <c r="J311" s="20">
        <v>2.3827049999999996</v>
      </c>
      <c r="L311" t="str">
        <f ca="1">IFERROR(INDEX('[1]Desa&amp;Kelurahan'!$Q$4:$EC$25,MATCH(E311,INDIRECT(SUBSTITUTE(SUBSTITUTE(D311," ","_"),"'","9")),0),MATCH(SUBSTITUTE(SUBSTITUTE(D311," ","_"),"'","9"),'[1]Desa&amp;Kelurahan'!$Q$3:$EC$3,0)),"")</f>
        <v/>
      </c>
    </row>
    <row r="312" spans="1:12" x14ac:dyDescent="0.25">
      <c r="A312" s="3">
        <v>304</v>
      </c>
      <c r="B312" s="14"/>
      <c r="C312" s="14"/>
      <c r="D312" s="14"/>
      <c r="E312" s="3" t="s">
        <v>349</v>
      </c>
      <c r="F312" s="6">
        <v>712.58</v>
      </c>
      <c r="G312" s="6">
        <v>436.8</v>
      </c>
      <c r="H312" s="24">
        <v>5.15</v>
      </c>
      <c r="I312" s="20">
        <v>5.0787420000000001</v>
      </c>
      <c r="J312" s="20">
        <v>5.0350619999999999</v>
      </c>
      <c r="L312" t="str">
        <f ca="1">IFERROR(INDEX('[1]Desa&amp;Kelurahan'!$Q$4:$EC$25,MATCH(E312,INDIRECT(SUBSTITUTE(SUBSTITUTE(D312," ","_"),"'","9")),0),MATCH(SUBSTITUTE(SUBSTITUTE(D312," ","_"),"'","9"),'[1]Desa&amp;Kelurahan'!$Q$3:$EC$3,0)),"")</f>
        <v/>
      </c>
    </row>
    <row r="313" spans="1:12" x14ac:dyDescent="0.25">
      <c r="A313" s="3">
        <v>305</v>
      </c>
      <c r="B313" s="14"/>
      <c r="C313" s="14"/>
      <c r="D313" s="14"/>
      <c r="E313" s="3" t="s">
        <v>350</v>
      </c>
      <c r="F313" s="6">
        <v>2477.5700000000002</v>
      </c>
      <c r="G313" s="6">
        <v>0</v>
      </c>
      <c r="H313" s="24">
        <v>4.6500000000000004</v>
      </c>
      <c r="I313" s="20">
        <v>4.4022430000000004</v>
      </c>
      <c r="J313" s="20">
        <v>4.4022430000000004</v>
      </c>
      <c r="L313" t="str">
        <f ca="1">IFERROR(INDEX('[1]Desa&amp;Kelurahan'!$Q$4:$EC$25,MATCH(E313,INDIRECT(SUBSTITUTE(SUBSTITUTE(D313," ","_"),"'","9")),0),MATCH(SUBSTITUTE(SUBSTITUTE(D313," ","_"),"'","9"),'[1]Desa&amp;Kelurahan'!$Q$3:$EC$3,0)),"")</f>
        <v/>
      </c>
    </row>
    <row r="314" spans="1:12" x14ac:dyDescent="0.25">
      <c r="A314" s="3">
        <v>306</v>
      </c>
      <c r="B314" s="14"/>
      <c r="C314" s="14"/>
      <c r="D314" s="14"/>
      <c r="E314" s="3" t="s">
        <v>351</v>
      </c>
      <c r="F314" s="6">
        <v>1398.17</v>
      </c>
      <c r="G314" s="6">
        <v>2853.01</v>
      </c>
      <c r="H314" s="24">
        <v>3.9</v>
      </c>
      <c r="I314" s="20">
        <v>3.7601830000000001</v>
      </c>
      <c r="J314" s="20">
        <v>3.474882</v>
      </c>
      <c r="L314" t="str">
        <f ca="1">IFERROR(INDEX('[1]Desa&amp;Kelurahan'!$Q$4:$EC$25,MATCH(E314,INDIRECT(SUBSTITUTE(SUBSTITUTE(D314," ","_"),"'","9")),0),MATCH(SUBSTITUTE(SUBSTITUTE(D314," ","_"),"'","9"),'[1]Desa&amp;Kelurahan'!$Q$3:$EC$3,0)),"")</f>
        <v/>
      </c>
    </row>
    <row r="315" spans="1:12" x14ac:dyDescent="0.25">
      <c r="A315" s="3">
        <v>307</v>
      </c>
      <c r="B315" s="14"/>
      <c r="C315" s="14"/>
      <c r="D315" s="13"/>
      <c r="E315" s="5" t="s">
        <v>352</v>
      </c>
      <c r="F315" s="6">
        <v>2333.75</v>
      </c>
      <c r="G315" s="6">
        <v>720</v>
      </c>
      <c r="H315" s="24">
        <v>4.1100000000000003</v>
      </c>
      <c r="I315" s="20">
        <v>3.8766250000000002</v>
      </c>
      <c r="J315" s="20">
        <v>3.8046250000000001</v>
      </c>
      <c r="L315" t="str">
        <f ca="1">IFERROR(INDEX('[1]Desa&amp;Kelurahan'!$Q$4:$EC$25,MATCH(E315,INDIRECT(SUBSTITUTE(SUBSTITUTE(D315," ","_"),"'","9")),0),MATCH(SUBSTITUTE(SUBSTITUTE(D315," ","_"),"'","9"),'[1]Desa&amp;Kelurahan'!$Q$3:$EC$3,0)),"")</f>
        <v/>
      </c>
    </row>
    <row r="316" spans="1:12" x14ac:dyDescent="0.25">
      <c r="A316" s="3">
        <v>308</v>
      </c>
      <c r="B316" s="14"/>
      <c r="C316" s="14"/>
      <c r="D316" s="12" t="s">
        <v>65</v>
      </c>
      <c r="E316" s="3" t="s">
        <v>353</v>
      </c>
      <c r="F316" s="6">
        <v>2518.65</v>
      </c>
      <c r="G316" s="6">
        <v>0</v>
      </c>
      <c r="H316" s="24">
        <v>1.8</v>
      </c>
      <c r="I316" s="20">
        <v>1.548135</v>
      </c>
      <c r="J316" s="20">
        <v>1.548135</v>
      </c>
      <c r="L316" t="str">
        <f ca="1">IFERROR(INDEX('[1]Desa&amp;Kelurahan'!$Q$4:$EC$25,MATCH(E316,INDIRECT(SUBSTITUTE(SUBSTITUTE(D316," ","_"),"'","9")),0),MATCH(SUBSTITUTE(SUBSTITUTE(D316," ","_"),"'","9"),'[1]Desa&amp;Kelurahan'!$Q$3:$EC$3,0)),"")</f>
        <v/>
      </c>
    </row>
    <row r="317" spans="1:12" x14ac:dyDescent="0.25">
      <c r="A317" s="3">
        <v>309</v>
      </c>
      <c r="B317" s="14"/>
      <c r="C317" s="14"/>
      <c r="D317" s="14"/>
      <c r="E317" s="5" t="s">
        <v>354</v>
      </c>
      <c r="F317" s="6">
        <v>1845.32</v>
      </c>
      <c r="G317" s="6">
        <v>1612.6</v>
      </c>
      <c r="H317" s="24">
        <v>4.3</v>
      </c>
      <c r="I317" s="20">
        <v>4.1154679999999999</v>
      </c>
      <c r="J317" s="20">
        <v>3.9542079999999999</v>
      </c>
      <c r="L317" t="str">
        <f ca="1">IFERROR(INDEX('[1]Desa&amp;Kelurahan'!$Q$4:$EC$25,MATCH(E317,INDIRECT(SUBSTITUTE(SUBSTITUTE(D317," ","_"),"'","9")),0),MATCH(SUBSTITUTE(SUBSTITUTE(D317," ","_"),"'","9"),'[1]Desa&amp;Kelurahan'!$Q$3:$EC$3,0)),"")</f>
        <v/>
      </c>
    </row>
    <row r="318" spans="1:12" x14ac:dyDescent="0.25">
      <c r="A318" s="3">
        <v>310</v>
      </c>
      <c r="B318" s="14"/>
      <c r="C318" s="14"/>
      <c r="D318" s="14"/>
      <c r="E318" s="3" t="s">
        <v>355</v>
      </c>
      <c r="F318" s="6">
        <v>0</v>
      </c>
      <c r="G318" s="6">
        <v>563</v>
      </c>
      <c r="H318" s="24">
        <v>5.4</v>
      </c>
      <c r="I318" s="20">
        <v>5.4</v>
      </c>
      <c r="J318" s="20">
        <v>5.3437000000000001</v>
      </c>
      <c r="L318" t="str">
        <f ca="1">IFERROR(INDEX('[1]Desa&amp;Kelurahan'!$Q$4:$EC$25,MATCH(E318,INDIRECT(SUBSTITUTE(SUBSTITUTE(D318," ","_"),"'","9")),0),MATCH(SUBSTITUTE(SUBSTITUTE(D318," ","_"),"'","9"),'[1]Desa&amp;Kelurahan'!$Q$3:$EC$3,0)),"")</f>
        <v/>
      </c>
    </row>
    <row r="319" spans="1:12" x14ac:dyDescent="0.25">
      <c r="A319" s="3">
        <v>311</v>
      </c>
      <c r="B319" s="14"/>
      <c r="C319" s="14"/>
      <c r="D319" s="14"/>
      <c r="E319" s="3" t="s">
        <v>356</v>
      </c>
      <c r="F319" s="6">
        <v>743</v>
      </c>
      <c r="G319" s="6">
        <v>1067.72</v>
      </c>
      <c r="H319" s="24">
        <v>5.8</v>
      </c>
      <c r="I319" s="20">
        <v>5.7256999999999998</v>
      </c>
      <c r="J319" s="20">
        <v>5.6189279999999995</v>
      </c>
      <c r="L319" t="str">
        <f ca="1">IFERROR(INDEX('[1]Desa&amp;Kelurahan'!$Q$4:$EC$25,MATCH(E319,INDIRECT(SUBSTITUTE(SUBSTITUTE(D319," ","_"),"'","9")),0),MATCH(SUBSTITUTE(SUBSTITUTE(D319," ","_"),"'","9"),'[1]Desa&amp;Kelurahan'!$Q$3:$EC$3,0)),"")</f>
        <v/>
      </c>
    </row>
    <row r="320" spans="1:12" x14ac:dyDescent="0.25">
      <c r="A320" s="3">
        <v>312</v>
      </c>
      <c r="B320" s="14"/>
      <c r="C320" s="14"/>
      <c r="D320" s="14"/>
      <c r="E320" s="5" t="s">
        <v>357</v>
      </c>
      <c r="F320" s="6">
        <v>969.76</v>
      </c>
      <c r="G320" s="6">
        <v>1265.95</v>
      </c>
      <c r="H320" s="24">
        <v>6.7</v>
      </c>
      <c r="I320" s="20">
        <v>6.6030240000000004</v>
      </c>
      <c r="J320" s="20">
        <v>6.4764290000000004</v>
      </c>
      <c r="L320" t="str">
        <f ca="1">IFERROR(INDEX('[1]Desa&amp;Kelurahan'!$Q$4:$EC$25,MATCH(E320,INDIRECT(SUBSTITUTE(SUBSTITUTE(D320," ","_"),"'","9")),0),MATCH(SUBSTITUTE(SUBSTITUTE(D320," ","_"),"'","9"),'[1]Desa&amp;Kelurahan'!$Q$3:$EC$3,0)),"")</f>
        <v/>
      </c>
    </row>
    <row r="321" spans="1:12" x14ac:dyDescent="0.25">
      <c r="A321" s="3">
        <v>313</v>
      </c>
      <c r="B321" s="14"/>
      <c r="C321" s="14"/>
      <c r="D321" s="14"/>
      <c r="E321" s="3" t="s">
        <v>358</v>
      </c>
      <c r="F321" s="6">
        <v>595.95000000000005</v>
      </c>
      <c r="G321" s="6">
        <v>0</v>
      </c>
      <c r="H321" s="24">
        <v>7.1</v>
      </c>
      <c r="I321" s="20">
        <v>7.0404049999999998</v>
      </c>
      <c r="J321" s="20">
        <v>7.0404049999999998</v>
      </c>
      <c r="L321" t="str">
        <f ca="1">IFERROR(INDEX('[1]Desa&amp;Kelurahan'!$Q$4:$EC$25,MATCH(E321,INDIRECT(SUBSTITUTE(SUBSTITUTE(D321," ","_"),"'","9")),0),MATCH(SUBSTITUTE(SUBSTITUTE(D321," ","_"),"'","9"),'[1]Desa&amp;Kelurahan'!$Q$3:$EC$3,0)),"")</f>
        <v/>
      </c>
    </row>
    <row r="322" spans="1:12" x14ac:dyDescent="0.25">
      <c r="A322" s="3">
        <v>314</v>
      </c>
      <c r="B322" s="14"/>
      <c r="C322" s="14"/>
      <c r="D322" s="13"/>
      <c r="E322" s="3" t="s">
        <v>359</v>
      </c>
      <c r="F322" s="6">
        <v>1318.41</v>
      </c>
      <c r="G322" s="6">
        <v>3197.97</v>
      </c>
      <c r="H322" s="24">
        <v>8.3000000000000007</v>
      </c>
      <c r="I322" s="20">
        <v>8.1681590000000011</v>
      </c>
      <c r="J322" s="20">
        <v>7.8483620000000007</v>
      </c>
      <c r="L322" t="str">
        <f ca="1">IFERROR(INDEX('[1]Desa&amp;Kelurahan'!$Q$4:$EC$25,MATCH(E322,INDIRECT(SUBSTITUTE(SUBSTITUTE(D322," ","_"),"'","9")),0),MATCH(SUBSTITUTE(SUBSTITUTE(D322," ","_"),"'","9"),'[1]Desa&amp;Kelurahan'!$Q$3:$EC$3,0)),"")</f>
        <v/>
      </c>
    </row>
    <row r="323" spans="1:12" x14ac:dyDescent="0.25">
      <c r="A323" s="3">
        <v>315</v>
      </c>
      <c r="B323" s="14"/>
      <c r="C323" s="14"/>
      <c r="D323" s="15" t="s">
        <v>360</v>
      </c>
      <c r="E323" s="3" t="s">
        <v>361</v>
      </c>
      <c r="F323" s="6">
        <v>1136.74</v>
      </c>
      <c r="G323" s="6">
        <v>785.42</v>
      </c>
      <c r="H323" s="24">
        <v>7.5</v>
      </c>
      <c r="I323" s="20">
        <v>7.3863260000000004</v>
      </c>
      <c r="J323" s="20">
        <v>7.3077840000000007</v>
      </c>
      <c r="L323" t="str">
        <f ca="1">IFERROR(INDEX('[1]Desa&amp;Kelurahan'!$Q$4:$EC$25,MATCH(E323,INDIRECT(SUBSTITUTE(SUBSTITUTE(D323," ","_"),"'","9")),0),MATCH(SUBSTITUTE(SUBSTITUTE(D323," ","_"),"'","9"),'[1]Desa&amp;Kelurahan'!$Q$3:$EC$3,0)),"")</f>
        <v/>
      </c>
    </row>
    <row r="324" spans="1:12" x14ac:dyDescent="0.25">
      <c r="A324" s="3">
        <v>316</v>
      </c>
      <c r="B324" s="14"/>
      <c r="C324" s="14"/>
      <c r="D324" s="12" t="s">
        <v>69</v>
      </c>
      <c r="E324" s="3" t="s">
        <v>362</v>
      </c>
      <c r="F324" s="6">
        <v>1341</v>
      </c>
      <c r="G324" s="6">
        <v>1623.26</v>
      </c>
      <c r="H324" s="24">
        <v>2.93</v>
      </c>
      <c r="I324" s="20">
        <v>2.7959000000000001</v>
      </c>
      <c r="J324" s="20">
        <v>2.6335739999999999</v>
      </c>
      <c r="L324" t="str">
        <f ca="1">IFERROR(INDEX('[1]Desa&amp;Kelurahan'!$Q$4:$EC$25,MATCH(E324,INDIRECT(SUBSTITUTE(SUBSTITUTE(D324," ","_"),"'","9")),0),MATCH(SUBSTITUTE(SUBSTITUTE(D324," ","_"),"'","9"),'[1]Desa&amp;Kelurahan'!$Q$3:$EC$3,0)),"")</f>
        <v/>
      </c>
    </row>
    <row r="325" spans="1:12" x14ac:dyDescent="0.25">
      <c r="A325" s="3">
        <v>317</v>
      </c>
      <c r="B325" s="14"/>
      <c r="C325" s="14"/>
      <c r="D325" s="13"/>
      <c r="E325" s="3" t="s">
        <v>69</v>
      </c>
      <c r="F325" s="6">
        <v>1914</v>
      </c>
      <c r="G325" s="6">
        <v>628.91999999999996</v>
      </c>
      <c r="H325" s="24">
        <v>9.3000000000000007</v>
      </c>
      <c r="I325" s="20">
        <v>9.1086000000000009</v>
      </c>
      <c r="J325" s="20">
        <v>9.0457080000000012</v>
      </c>
      <c r="L325" t="str">
        <f ca="1">IFERROR(INDEX('[1]Desa&amp;Kelurahan'!$Q$4:$EC$25,MATCH(E325,INDIRECT(SUBSTITUTE(SUBSTITUTE(D325," ","_"),"'","9")),0),MATCH(SUBSTITUTE(SUBSTITUTE(D325," ","_"),"'","9"),'[1]Desa&amp;Kelurahan'!$Q$3:$EC$3,0)),"")</f>
        <v/>
      </c>
    </row>
    <row r="326" spans="1:12" x14ac:dyDescent="0.25">
      <c r="A326" s="3">
        <v>318</v>
      </c>
      <c r="B326" s="14"/>
      <c r="C326" s="14"/>
      <c r="D326" s="15" t="s">
        <v>71</v>
      </c>
      <c r="E326" s="3" t="s">
        <v>363</v>
      </c>
      <c r="F326" s="6">
        <v>424.5</v>
      </c>
      <c r="G326" s="6">
        <v>447.1</v>
      </c>
      <c r="H326" s="24">
        <v>7.4</v>
      </c>
      <c r="I326" s="20">
        <v>7.3575500000000007</v>
      </c>
      <c r="J326" s="20">
        <v>7.3128400000000005</v>
      </c>
      <c r="L326" t="str">
        <f ca="1">IFERROR(INDEX('[1]Desa&amp;Kelurahan'!$Q$4:$EC$25,MATCH(E326,INDIRECT(SUBSTITUTE(SUBSTITUTE(D326," ","_"),"'","9")),0),MATCH(SUBSTITUTE(SUBSTITUTE(D326," ","_"),"'","9"),'[1]Desa&amp;Kelurahan'!$Q$3:$EC$3,0)),"")</f>
        <v/>
      </c>
    </row>
    <row r="327" spans="1:12" x14ac:dyDescent="0.25">
      <c r="A327" s="3">
        <v>319</v>
      </c>
      <c r="B327" s="14"/>
      <c r="C327" s="14"/>
      <c r="D327" s="12" t="s">
        <v>72</v>
      </c>
      <c r="E327" s="3" t="s">
        <v>364</v>
      </c>
      <c r="F327" s="6">
        <v>150</v>
      </c>
      <c r="G327" s="6">
        <v>609.94000000000005</v>
      </c>
      <c r="H327" s="24">
        <v>5.0999999999999996</v>
      </c>
      <c r="I327" s="20">
        <v>5.085</v>
      </c>
      <c r="J327" s="20">
        <v>5.024006</v>
      </c>
      <c r="L327" t="str">
        <f ca="1">IFERROR(INDEX('[1]Desa&amp;Kelurahan'!$Q$4:$EC$25,MATCH(E327,INDIRECT(SUBSTITUTE(SUBSTITUTE(D327," ","_"),"'","9")),0),MATCH(SUBSTITUTE(SUBSTITUTE(D327," ","_"),"'","9"),'[1]Desa&amp;Kelurahan'!$Q$3:$EC$3,0)),"")</f>
        <v/>
      </c>
    </row>
    <row r="328" spans="1:12" x14ac:dyDescent="0.25">
      <c r="A328" s="3">
        <v>320</v>
      </c>
      <c r="B328" s="14"/>
      <c r="C328" s="14"/>
      <c r="D328" s="13"/>
      <c r="E328" s="3" t="s">
        <v>365</v>
      </c>
      <c r="F328" s="6">
        <v>2478.16</v>
      </c>
      <c r="G328" s="6">
        <v>430.4</v>
      </c>
      <c r="H328" s="24">
        <v>2.0499999999999998</v>
      </c>
      <c r="I328" s="20">
        <v>1.8021839999999998</v>
      </c>
      <c r="J328" s="20">
        <v>1.7591439999999998</v>
      </c>
      <c r="L328" t="str">
        <f ca="1">IFERROR(INDEX('[1]Desa&amp;Kelurahan'!$Q$4:$EC$25,MATCH(E328,INDIRECT(SUBSTITUTE(SUBSTITUTE(D328," ","_"),"'","9")),0),MATCH(SUBSTITUTE(SUBSTITUTE(D328," ","_"),"'","9"),'[1]Desa&amp;Kelurahan'!$Q$3:$EC$3,0)),"")</f>
        <v/>
      </c>
    </row>
    <row r="329" spans="1:12" x14ac:dyDescent="0.25">
      <c r="A329" s="3">
        <v>321</v>
      </c>
      <c r="B329" s="14"/>
      <c r="C329" s="14"/>
      <c r="D329" s="15" t="s">
        <v>366</v>
      </c>
      <c r="E329" s="3" t="s">
        <v>366</v>
      </c>
      <c r="F329" s="6">
        <v>0</v>
      </c>
      <c r="G329" s="6">
        <v>0</v>
      </c>
      <c r="H329" s="24">
        <v>6.9</v>
      </c>
      <c r="I329" s="20">
        <v>6.9</v>
      </c>
      <c r="J329" s="20">
        <v>6.9</v>
      </c>
      <c r="L329" t="str">
        <f ca="1">IFERROR(INDEX('[1]Desa&amp;Kelurahan'!$Q$4:$EC$25,MATCH(E329,INDIRECT(SUBSTITUTE(SUBSTITUTE(D329," ","_"),"'","9")),0),MATCH(SUBSTITUTE(SUBSTITUTE(D329," ","_"),"'","9"),'[1]Desa&amp;Kelurahan'!$Q$3:$EC$3,0)),"")</f>
        <v/>
      </c>
    </row>
    <row r="330" spans="1:12" x14ac:dyDescent="0.25">
      <c r="A330" s="3">
        <v>322</v>
      </c>
      <c r="B330" s="14"/>
      <c r="C330" s="14"/>
      <c r="D330" s="15" t="s">
        <v>77</v>
      </c>
      <c r="E330" s="3" t="s">
        <v>367</v>
      </c>
      <c r="F330" s="6">
        <v>0</v>
      </c>
      <c r="G330" s="6">
        <v>502.5</v>
      </c>
      <c r="H330" s="24">
        <v>2.16</v>
      </c>
      <c r="I330" s="20">
        <v>2.16</v>
      </c>
      <c r="J330" s="20">
        <v>2.10975</v>
      </c>
      <c r="L330" t="str">
        <f ca="1">IFERROR(INDEX('[1]Desa&amp;Kelurahan'!$Q$4:$EC$25,MATCH(E330,INDIRECT(SUBSTITUTE(SUBSTITUTE(D330," ","_"),"'","9")),0),MATCH(SUBSTITUTE(SUBSTITUTE(D330," ","_"),"'","9"),'[1]Desa&amp;Kelurahan'!$Q$3:$EC$3,0)),"")</f>
        <v/>
      </c>
    </row>
    <row r="331" spans="1:12" x14ac:dyDescent="0.25">
      <c r="A331" s="3">
        <v>323</v>
      </c>
      <c r="B331" s="14"/>
      <c r="C331" s="14"/>
      <c r="D331" s="12" t="s">
        <v>80</v>
      </c>
      <c r="E331" s="3" t="s">
        <v>84</v>
      </c>
      <c r="F331" s="6">
        <v>1604.49</v>
      </c>
      <c r="G331" s="6">
        <v>0</v>
      </c>
      <c r="H331" s="24">
        <v>6.6</v>
      </c>
      <c r="I331" s="20">
        <v>6.4395509999999998</v>
      </c>
      <c r="J331" s="20">
        <v>6.4395509999999998</v>
      </c>
      <c r="L331" t="str">
        <f ca="1">IFERROR(INDEX('[1]Desa&amp;Kelurahan'!$Q$4:$EC$25,MATCH(E331,INDIRECT(SUBSTITUTE(SUBSTITUTE(D331," ","_"),"'","9")),0),MATCH(SUBSTITUTE(SUBSTITUTE(D331," ","_"),"'","9"),'[1]Desa&amp;Kelurahan'!$Q$3:$EC$3,0)),"")</f>
        <v/>
      </c>
    </row>
    <row r="332" spans="1:12" x14ac:dyDescent="0.25">
      <c r="A332" s="3">
        <v>324</v>
      </c>
      <c r="B332" s="14"/>
      <c r="C332" s="14"/>
      <c r="D332" s="13"/>
      <c r="E332" s="3" t="s">
        <v>368</v>
      </c>
      <c r="F332" s="6">
        <v>1957.68</v>
      </c>
      <c r="G332" s="6">
        <v>2159.48</v>
      </c>
      <c r="H332" s="24">
        <v>6.9</v>
      </c>
      <c r="I332" s="20">
        <v>6.7042320000000002</v>
      </c>
      <c r="J332" s="20">
        <v>6.4882840000000002</v>
      </c>
      <c r="L332" t="str">
        <f ca="1">IFERROR(INDEX('[1]Desa&amp;Kelurahan'!$Q$4:$EC$25,MATCH(E332,INDIRECT(SUBSTITUTE(SUBSTITUTE(D332," ","_"),"'","9")),0),MATCH(SUBSTITUTE(SUBSTITUTE(D332," ","_"),"'","9"),'[1]Desa&amp;Kelurahan'!$Q$3:$EC$3,0)),"")</f>
        <v/>
      </c>
    </row>
    <row r="333" spans="1:12" x14ac:dyDescent="0.25">
      <c r="A333" s="3">
        <v>325</v>
      </c>
      <c r="B333" s="14"/>
      <c r="C333" s="14"/>
      <c r="D333" s="12" t="s">
        <v>83</v>
      </c>
      <c r="E333" s="3" t="s">
        <v>369</v>
      </c>
      <c r="F333" s="6">
        <v>1949.56</v>
      </c>
      <c r="G333" s="6">
        <v>0</v>
      </c>
      <c r="H333" s="24">
        <v>4</v>
      </c>
      <c r="I333" s="20">
        <v>3.8050440000000001</v>
      </c>
      <c r="J333" s="20">
        <v>3.8050440000000001</v>
      </c>
      <c r="L333" t="str">
        <f ca="1">IFERROR(INDEX('[1]Desa&amp;Kelurahan'!$Q$4:$EC$25,MATCH(E333,INDIRECT(SUBSTITUTE(SUBSTITUTE(D333," ","_"),"'","9")),0),MATCH(SUBSTITUTE(SUBSTITUTE(D333," ","_"),"'","9"),'[1]Desa&amp;Kelurahan'!$Q$3:$EC$3,0)),"")</f>
        <v/>
      </c>
    </row>
    <row r="334" spans="1:12" x14ac:dyDescent="0.25">
      <c r="A334" s="3">
        <v>326</v>
      </c>
      <c r="B334" s="14"/>
      <c r="C334" s="14"/>
      <c r="D334" s="14"/>
      <c r="E334" s="3" t="s">
        <v>370</v>
      </c>
      <c r="F334" s="6">
        <v>2026.53</v>
      </c>
      <c r="G334" s="6">
        <v>1030</v>
      </c>
      <c r="H334" s="24">
        <v>4.4000000000000004</v>
      </c>
      <c r="I334" s="20">
        <v>4.1973470000000006</v>
      </c>
      <c r="J334" s="20">
        <v>4.0943470000000008</v>
      </c>
      <c r="L334" t="str">
        <f ca="1">IFERROR(INDEX('[1]Desa&amp;Kelurahan'!$Q$4:$EC$25,MATCH(E334,INDIRECT(SUBSTITUTE(SUBSTITUTE(D334," ","_"),"'","9")),0),MATCH(SUBSTITUTE(SUBSTITUTE(D334," ","_"),"'","9"),'[1]Desa&amp;Kelurahan'!$Q$3:$EC$3,0)),"")</f>
        <v/>
      </c>
    </row>
    <row r="335" spans="1:12" x14ac:dyDescent="0.25">
      <c r="A335" s="3">
        <v>327</v>
      </c>
      <c r="B335" s="14"/>
      <c r="C335" s="14"/>
      <c r="D335" s="14"/>
      <c r="E335" s="3" t="s">
        <v>371</v>
      </c>
      <c r="F335" s="6">
        <v>429.37</v>
      </c>
      <c r="G335" s="6">
        <v>0</v>
      </c>
      <c r="H335" s="24">
        <v>7.1</v>
      </c>
      <c r="I335" s="20">
        <v>7.0570629999999994</v>
      </c>
      <c r="J335" s="20">
        <v>7.0570629999999994</v>
      </c>
      <c r="L335" t="str">
        <f ca="1">IFERROR(INDEX('[1]Desa&amp;Kelurahan'!$Q$4:$EC$25,MATCH(E335,INDIRECT(SUBSTITUTE(SUBSTITUTE(D335," ","_"),"'","9")),0),MATCH(SUBSTITUTE(SUBSTITUTE(D335," ","_"),"'","9"),'[1]Desa&amp;Kelurahan'!$Q$3:$EC$3,0)),"")</f>
        <v/>
      </c>
    </row>
    <row r="336" spans="1:12" x14ac:dyDescent="0.25">
      <c r="A336" s="3">
        <v>328</v>
      </c>
      <c r="B336" s="14"/>
      <c r="C336" s="14"/>
      <c r="D336" s="13"/>
      <c r="E336" s="3" t="s">
        <v>372</v>
      </c>
      <c r="F336" s="6">
        <v>1954.87</v>
      </c>
      <c r="G336" s="6">
        <v>1335.5</v>
      </c>
      <c r="H336" s="24">
        <v>7.3</v>
      </c>
      <c r="I336" s="20">
        <v>7.1045129999999999</v>
      </c>
      <c r="J336" s="20">
        <v>6.9709630000000002</v>
      </c>
      <c r="L336" t="str">
        <f ca="1">IFERROR(INDEX('[1]Desa&amp;Kelurahan'!$Q$4:$EC$25,MATCH(E336,INDIRECT(SUBSTITUTE(SUBSTITUTE(D336," ","_"),"'","9")),0),MATCH(SUBSTITUTE(SUBSTITUTE(D336," ","_"),"'","9"),'[1]Desa&amp;Kelurahan'!$Q$3:$EC$3,0)),"")</f>
        <v/>
      </c>
    </row>
    <row r="337" spans="1:12" x14ac:dyDescent="0.25">
      <c r="A337" s="3">
        <v>329</v>
      </c>
      <c r="B337" s="14"/>
      <c r="C337" s="13"/>
      <c r="D337" s="15" t="s">
        <v>373</v>
      </c>
      <c r="E337" s="3" t="s">
        <v>374</v>
      </c>
      <c r="F337" s="6">
        <v>630.22</v>
      </c>
      <c r="G337" s="6">
        <v>504.42</v>
      </c>
      <c r="H337" s="24">
        <v>2.16</v>
      </c>
      <c r="I337" s="20">
        <v>2.096978</v>
      </c>
      <c r="J337" s="20">
        <v>2.0465360000000001</v>
      </c>
      <c r="L337" t="str">
        <f ca="1">IFERROR(INDEX('[1]Desa&amp;Kelurahan'!$Q$4:$EC$25,MATCH(E337,INDIRECT(SUBSTITUTE(SUBSTITUTE(D337," ","_"),"'","9")),0),MATCH(SUBSTITUTE(SUBSTITUTE(D337," ","_"),"'","9"),'[1]Desa&amp;Kelurahan'!$Q$3:$EC$3,0)),"")</f>
        <v/>
      </c>
    </row>
    <row r="338" spans="1:12" x14ac:dyDescent="0.25">
      <c r="A338" s="3">
        <v>330</v>
      </c>
      <c r="B338" s="14"/>
      <c r="C338" s="12" t="s">
        <v>89</v>
      </c>
      <c r="D338" s="12" t="s">
        <v>90</v>
      </c>
      <c r="E338" s="3" t="s">
        <v>356</v>
      </c>
      <c r="F338" s="6">
        <v>0</v>
      </c>
      <c r="G338" s="6">
        <v>527.6</v>
      </c>
      <c r="H338" s="24">
        <v>4.83</v>
      </c>
      <c r="I338" s="20">
        <v>4.83</v>
      </c>
      <c r="J338" s="20">
        <v>4.7772399999999999</v>
      </c>
      <c r="L338" t="str">
        <f ca="1">IFERROR(INDEX('[1]Desa&amp;Kelurahan'!$Q$4:$EC$25,MATCH(E338,INDIRECT(SUBSTITUTE(SUBSTITUTE(D338," ","_"),"'","9")),0),MATCH(SUBSTITUTE(SUBSTITUTE(D338," ","_"),"'","9"),'[1]Desa&amp;Kelurahan'!$Q$3:$EC$3,0)),"")</f>
        <v/>
      </c>
    </row>
    <row r="339" spans="1:12" x14ac:dyDescent="0.25">
      <c r="A339" s="3">
        <v>331</v>
      </c>
      <c r="B339" s="14"/>
      <c r="C339" s="14"/>
      <c r="D339" s="14"/>
      <c r="E339" s="3" t="s">
        <v>375</v>
      </c>
      <c r="F339" s="6">
        <v>0</v>
      </c>
      <c r="G339" s="6">
        <v>0</v>
      </c>
      <c r="H339" s="24">
        <v>6.04</v>
      </c>
      <c r="I339" s="20">
        <v>6.04</v>
      </c>
      <c r="J339" s="20">
        <v>6.04</v>
      </c>
      <c r="L339" t="str">
        <f ca="1">IFERROR(INDEX('[1]Desa&amp;Kelurahan'!$Q$4:$EC$25,MATCH(E339,INDIRECT(SUBSTITUTE(SUBSTITUTE(D339," ","_"),"'","9")),0),MATCH(SUBSTITUTE(SUBSTITUTE(D339," ","_"),"'","9"),'[1]Desa&amp;Kelurahan'!$Q$3:$EC$3,0)),"")</f>
        <v/>
      </c>
    </row>
    <row r="340" spans="1:12" x14ac:dyDescent="0.25">
      <c r="A340" s="3">
        <v>332</v>
      </c>
      <c r="B340" s="14"/>
      <c r="C340" s="14"/>
      <c r="D340" s="14"/>
      <c r="E340" s="3" t="s">
        <v>356</v>
      </c>
      <c r="F340" s="6">
        <v>0</v>
      </c>
      <c r="G340" s="6">
        <v>527.6</v>
      </c>
      <c r="H340" s="24">
        <v>0.49</v>
      </c>
      <c r="I340" s="20">
        <v>0.49</v>
      </c>
      <c r="J340" s="20">
        <v>0.43723999999999996</v>
      </c>
      <c r="L340" t="str">
        <f ca="1">IFERROR(INDEX('[1]Desa&amp;Kelurahan'!$Q$4:$EC$25,MATCH(E340,INDIRECT(SUBSTITUTE(SUBSTITUTE(D340," ","_"),"'","9")),0),MATCH(SUBSTITUTE(SUBSTITUTE(D340," ","_"),"'","9"),'[1]Desa&amp;Kelurahan'!$Q$3:$EC$3,0)),"")</f>
        <v/>
      </c>
    </row>
    <row r="341" spans="1:12" x14ac:dyDescent="0.25">
      <c r="A341" s="3">
        <v>333</v>
      </c>
      <c r="B341" s="14"/>
      <c r="C341" s="14"/>
      <c r="D341" s="14"/>
      <c r="E341" s="3" t="s">
        <v>62</v>
      </c>
      <c r="F341" s="6">
        <v>964.36</v>
      </c>
      <c r="G341" s="6">
        <v>0</v>
      </c>
      <c r="H341" s="24">
        <v>7.33</v>
      </c>
      <c r="I341" s="20">
        <v>7.2335640000000003</v>
      </c>
      <c r="J341" s="20">
        <v>7.2335640000000003</v>
      </c>
      <c r="L341" t="str">
        <f ca="1">IFERROR(INDEX('[1]Desa&amp;Kelurahan'!$Q$4:$EC$25,MATCH(E341,INDIRECT(SUBSTITUTE(SUBSTITUTE(D341," ","_"),"'","9")),0),MATCH(SUBSTITUTE(SUBSTITUTE(D341," ","_"),"'","9"),'[1]Desa&amp;Kelurahan'!$Q$3:$EC$3,0)),"")</f>
        <v/>
      </c>
    </row>
    <row r="342" spans="1:12" x14ac:dyDescent="0.25">
      <c r="A342" s="3">
        <v>334</v>
      </c>
      <c r="B342" s="14"/>
      <c r="C342" s="13"/>
      <c r="D342" s="13"/>
      <c r="E342" s="3" t="s">
        <v>376</v>
      </c>
      <c r="F342" s="6">
        <v>529.70000000000005</v>
      </c>
      <c r="G342" s="6">
        <v>0</v>
      </c>
      <c r="H342" s="24">
        <v>8.69</v>
      </c>
      <c r="I342" s="20">
        <v>8.6370299999999993</v>
      </c>
      <c r="J342" s="20">
        <v>8.6370299999999993</v>
      </c>
      <c r="L342" t="str">
        <f ca="1">IFERROR(INDEX('[1]Desa&amp;Kelurahan'!$Q$4:$EC$25,MATCH(E342,INDIRECT(SUBSTITUTE(SUBSTITUTE(D342," ","_"),"'","9")),0),MATCH(SUBSTITUTE(SUBSTITUTE(D342," ","_"),"'","9"),'[1]Desa&amp;Kelurahan'!$Q$3:$EC$3,0)),"")</f>
        <v/>
      </c>
    </row>
    <row r="343" spans="1:12" x14ac:dyDescent="0.25">
      <c r="A343" s="3">
        <v>335</v>
      </c>
      <c r="B343" s="14"/>
      <c r="C343" s="12" t="s">
        <v>92</v>
      </c>
      <c r="D343" s="12" t="s">
        <v>93</v>
      </c>
      <c r="E343" s="3" t="s">
        <v>377</v>
      </c>
      <c r="F343" s="6">
        <v>0</v>
      </c>
      <c r="G343" s="6">
        <v>0</v>
      </c>
      <c r="H343" s="24">
        <v>9.2899999999999991</v>
      </c>
      <c r="I343" s="20">
        <v>9.2899999999999991</v>
      </c>
      <c r="J343" s="20">
        <v>9.2899999999999991</v>
      </c>
      <c r="L343" t="str">
        <f ca="1">IFERROR(INDEX('[1]Desa&amp;Kelurahan'!$Q$4:$EC$25,MATCH(E343,INDIRECT(SUBSTITUTE(SUBSTITUTE(D343," ","_"),"'","9")),0),MATCH(SUBSTITUTE(SUBSTITUTE(D343," ","_"),"'","9"),'[1]Desa&amp;Kelurahan'!$Q$3:$EC$3,0)),"")</f>
        <v/>
      </c>
    </row>
    <row r="344" spans="1:12" x14ac:dyDescent="0.25">
      <c r="A344" s="3">
        <v>336</v>
      </c>
      <c r="B344" s="14"/>
      <c r="C344" s="14"/>
      <c r="D344" s="14"/>
      <c r="E344" s="3" t="s">
        <v>378</v>
      </c>
      <c r="F344" s="6">
        <v>859.81</v>
      </c>
      <c r="G344" s="6">
        <v>0</v>
      </c>
      <c r="H344" s="24">
        <v>2.13</v>
      </c>
      <c r="I344" s="20">
        <v>2.044019</v>
      </c>
      <c r="J344" s="20">
        <v>2.044019</v>
      </c>
      <c r="L344" t="str">
        <f ca="1">IFERROR(INDEX('[1]Desa&amp;Kelurahan'!$Q$4:$EC$25,MATCH(E344,INDIRECT(SUBSTITUTE(SUBSTITUTE(D344," ","_"),"'","9")),0),MATCH(SUBSTITUTE(SUBSTITUTE(D344," ","_"),"'","9"),'[1]Desa&amp;Kelurahan'!$Q$3:$EC$3,0)),"")</f>
        <v/>
      </c>
    </row>
    <row r="345" spans="1:12" x14ac:dyDescent="0.25">
      <c r="A345" s="3">
        <v>337</v>
      </c>
      <c r="B345" s="14"/>
      <c r="C345" s="14"/>
      <c r="D345" s="14"/>
      <c r="E345" s="3" t="s">
        <v>379</v>
      </c>
      <c r="F345" s="6">
        <v>0</v>
      </c>
      <c r="G345" s="6">
        <v>0</v>
      </c>
      <c r="H345" s="24">
        <v>6.79</v>
      </c>
      <c r="I345" s="20">
        <v>6.79</v>
      </c>
      <c r="J345" s="20">
        <v>6.79</v>
      </c>
      <c r="L345" t="str">
        <f ca="1">IFERROR(INDEX('[1]Desa&amp;Kelurahan'!$Q$4:$EC$25,MATCH(E345,INDIRECT(SUBSTITUTE(SUBSTITUTE(D345," ","_"),"'","9")),0),MATCH(SUBSTITUTE(SUBSTITUTE(D345," ","_"),"'","9"),'[1]Desa&amp;Kelurahan'!$Q$3:$EC$3,0)),"")</f>
        <v/>
      </c>
    </row>
    <row r="346" spans="1:12" x14ac:dyDescent="0.25">
      <c r="A346" s="3">
        <v>338</v>
      </c>
      <c r="B346" s="14"/>
      <c r="C346" s="14"/>
      <c r="D346" s="14"/>
      <c r="E346" s="3" t="s">
        <v>380</v>
      </c>
      <c r="F346" s="6">
        <v>1310.47</v>
      </c>
      <c r="G346" s="6">
        <v>0</v>
      </c>
      <c r="H346" s="24">
        <v>5.07</v>
      </c>
      <c r="I346" s="20">
        <v>4.9389530000000006</v>
      </c>
      <c r="J346" s="20">
        <v>4.9389530000000006</v>
      </c>
      <c r="L346" t="str">
        <f ca="1">IFERROR(INDEX('[1]Desa&amp;Kelurahan'!$Q$4:$EC$25,MATCH(E346,INDIRECT(SUBSTITUTE(SUBSTITUTE(D346," ","_"),"'","9")),0),MATCH(SUBSTITUTE(SUBSTITUTE(D346," ","_"),"'","9"),'[1]Desa&amp;Kelurahan'!$Q$3:$EC$3,0)),"")</f>
        <v/>
      </c>
    </row>
    <row r="347" spans="1:12" x14ac:dyDescent="0.25">
      <c r="A347" s="3">
        <v>339</v>
      </c>
      <c r="B347" s="14"/>
      <c r="C347" s="14"/>
      <c r="D347" s="14"/>
      <c r="E347" s="3" t="s">
        <v>381</v>
      </c>
      <c r="F347" s="6">
        <v>0</v>
      </c>
      <c r="G347" s="6">
        <v>0</v>
      </c>
      <c r="H347" s="24">
        <v>4.43</v>
      </c>
      <c r="I347" s="20">
        <v>4.43</v>
      </c>
      <c r="J347" s="20">
        <v>4.43</v>
      </c>
      <c r="L347" t="str">
        <f ca="1">IFERROR(INDEX('[1]Desa&amp;Kelurahan'!$Q$4:$EC$25,MATCH(E347,INDIRECT(SUBSTITUTE(SUBSTITUTE(D347," ","_"),"'","9")),0),MATCH(SUBSTITUTE(SUBSTITUTE(D347," ","_"),"'","9"),'[1]Desa&amp;Kelurahan'!$Q$3:$EC$3,0)),"")</f>
        <v/>
      </c>
    </row>
    <row r="348" spans="1:12" x14ac:dyDescent="0.25">
      <c r="A348" s="3">
        <v>340</v>
      </c>
      <c r="B348" s="14"/>
      <c r="C348" s="14"/>
      <c r="D348" s="14"/>
      <c r="E348" s="3" t="s">
        <v>382</v>
      </c>
      <c r="F348" s="6">
        <v>2566.6999999999998</v>
      </c>
      <c r="G348" s="6">
        <v>0</v>
      </c>
      <c r="H348" s="24">
        <v>4.6100000000000003</v>
      </c>
      <c r="I348" s="20">
        <v>4.3533300000000006</v>
      </c>
      <c r="J348" s="20">
        <v>4.3533300000000006</v>
      </c>
      <c r="L348" t="str">
        <f ca="1">IFERROR(INDEX('[1]Desa&amp;Kelurahan'!$Q$4:$EC$25,MATCH(E348,INDIRECT(SUBSTITUTE(SUBSTITUTE(D348," ","_"),"'","9")),0),MATCH(SUBSTITUTE(SUBSTITUTE(D348," ","_"),"'","9"),'[1]Desa&amp;Kelurahan'!$Q$3:$EC$3,0)),"")</f>
        <v/>
      </c>
    </row>
    <row r="349" spans="1:12" x14ac:dyDescent="0.25">
      <c r="A349" s="3">
        <v>341</v>
      </c>
      <c r="B349" s="14"/>
      <c r="C349" s="14"/>
      <c r="D349" s="13"/>
      <c r="E349" s="3" t="s">
        <v>224</v>
      </c>
      <c r="F349" s="6">
        <v>0</v>
      </c>
      <c r="G349" s="6">
        <v>0</v>
      </c>
      <c r="H349" s="24">
        <v>2.62</v>
      </c>
      <c r="I349" s="20">
        <v>2.62</v>
      </c>
      <c r="J349" s="20">
        <v>2.62</v>
      </c>
      <c r="L349" t="str">
        <f ca="1">IFERROR(INDEX('[1]Desa&amp;Kelurahan'!$Q$4:$EC$25,MATCH(E349,INDIRECT(SUBSTITUTE(SUBSTITUTE(D349," ","_"),"'","9")),0),MATCH(SUBSTITUTE(SUBSTITUTE(D349," ","_"),"'","9"),'[1]Desa&amp;Kelurahan'!$Q$3:$EC$3,0)),"")</f>
        <v/>
      </c>
    </row>
    <row r="350" spans="1:12" x14ac:dyDescent="0.25">
      <c r="A350" s="3">
        <v>342</v>
      </c>
      <c r="B350" s="14"/>
      <c r="C350" s="14"/>
      <c r="D350" s="12" t="s">
        <v>96</v>
      </c>
      <c r="E350" s="3" t="s">
        <v>383</v>
      </c>
      <c r="F350" s="6">
        <v>0</v>
      </c>
      <c r="G350" s="6">
        <v>0</v>
      </c>
      <c r="H350" s="24">
        <v>3.83</v>
      </c>
      <c r="I350" s="20">
        <v>3.83</v>
      </c>
      <c r="J350" s="20">
        <v>3.83</v>
      </c>
      <c r="L350" t="str">
        <f ca="1">IFERROR(INDEX('[1]Desa&amp;Kelurahan'!$Q$4:$EC$25,MATCH(E350,INDIRECT(SUBSTITUTE(SUBSTITUTE(D350," ","_"),"'","9")),0),MATCH(SUBSTITUTE(SUBSTITUTE(D350," ","_"),"'","9"),'[1]Desa&amp;Kelurahan'!$Q$3:$EC$3,0)),"")</f>
        <v/>
      </c>
    </row>
    <row r="351" spans="1:12" x14ac:dyDescent="0.25">
      <c r="A351" s="3">
        <v>343</v>
      </c>
      <c r="B351" s="14"/>
      <c r="C351" s="14"/>
      <c r="D351" s="14"/>
      <c r="E351" s="3" t="s">
        <v>384</v>
      </c>
      <c r="F351" s="6">
        <v>0</v>
      </c>
      <c r="G351" s="6">
        <v>0</v>
      </c>
      <c r="H351" s="24">
        <v>8.93</v>
      </c>
      <c r="I351" s="20">
        <v>8.93</v>
      </c>
      <c r="J351" s="20">
        <v>8.93</v>
      </c>
      <c r="L351" t="str">
        <f ca="1">IFERROR(INDEX('[1]Desa&amp;Kelurahan'!$Q$4:$EC$25,MATCH(E351,INDIRECT(SUBSTITUTE(SUBSTITUTE(D351," ","_"),"'","9")),0),MATCH(SUBSTITUTE(SUBSTITUTE(D351," ","_"),"'","9"),'[1]Desa&amp;Kelurahan'!$Q$3:$EC$3,0)),"")</f>
        <v/>
      </c>
    </row>
    <row r="352" spans="1:12" x14ac:dyDescent="0.25">
      <c r="A352" s="3">
        <v>344</v>
      </c>
      <c r="B352" s="14"/>
      <c r="C352" s="14"/>
      <c r="D352" s="14"/>
      <c r="E352" s="3" t="s">
        <v>385</v>
      </c>
      <c r="F352" s="6">
        <v>0</v>
      </c>
      <c r="G352" s="6">
        <v>0</v>
      </c>
      <c r="H352" s="24">
        <v>1.9</v>
      </c>
      <c r="I352" s="20">
        <v>1.9</v>
      </c>
      <c r="J352" s="20">
        <v>1.9</v>
      </c>
      <c r="L352" t="str">
        <f ca="1">IFERROR(INDEX('[1]Desa&amp;Kelurahan'!$Q$4:$EC$25,MATCH(E352,INDIRECT(SUBSTITUTE(SUBSTITUTE(D352," ","_"),"'","9")),0),MATCH(SUBSTITUTE(SUBSTITUTE(D352," ","_"),"'","9"),'[1]Desa&amp;Kelurahan'!$Q$3:$EC$3,0)),"")</f>
        <v/>
      </c>
    </row>
    <row r="353" spans="1:12" x14ac:dyDescent="0.25">
      <c r="A353" s="3">
        <v>345</v>
      </c>
      <c r="B353" s="14"/>
      <c r="C353" s="14"/>
      <c r="D353" s="14"/>
      <c r="E353" s="3" t="s">
        <v>386</v>
      </c>
      <c r="F353" s="6">
        <v>841.99</v>
      </c>
      <c r="G353" s="6">
        <v>0</v>
      </c>
      <c r="H353" s="24">
        <v>1.21</v>
      </c>
      <c r="I353" s="20">
        <v>1.1258010000000001</v>
      </c>
      <c r="J353" s="20">
        <v>1.1258010000000001</v>
      </c>
      <c r="L353" t="str">
        <f ca="1">IFERROR(INDEX('[1]Desa&amp;Kelurahan'!$Q$4:$EC$25,MATCH(E353,INDIRECT(SUBSTITUTE(SUBSTITUTE(D353," ","_"),"'","9")),0),MATCH(SUBSTITUTE(SUBSTITUTE(D353," ","_"),"'","9"),'[1]Desa&amp;Kelurahan'!$Q$3:$EC$3,0)),"")</f>
        <v/>
      </c>
    </row>
    <row r="354" spans="1:12" x14ac:dyDescent="0.25">
      <c r="A354" s="3">
        <v>346</v>
      </c>
      <c r="B354" s="14"/>
      <c r="C354" s="14"/>
      <c r="D354" s="13"/>
      <c r="E354" s="3" t="s">
        <v>387</v>
      </c>
      <c r="F354" s="6">
        <v>0</v>
      </c>
      <c r="G354" s="6">
        <v>0</v>
      </c>
      <c r="H354" s="24">
        <v>2.96</v>
      </c>
      <c r="I354" s="20">
        <v>2.96</v>
      </c>
      <c r="J354" s="20">
        <v>2.96</v>
      </c>
      <c r="L354" t="str">
        <f ca="1">IFERROR(INDEX('[1]Desa&amp;Kelurahan'!$Q$4:$EC$25,MATCH(E354,INDIRECT(SUBSTITUTE(SUBSTITUTE(D354," ","_"),"'","9")),0),MATCH(SUBSTITUTE(SUBSTITUTE(D354," ","_"),"'","9"),'[1]Desa&amp;Kelurahan'!$Q$3:$EC$3,0)),"")</f>
        <v/>
      </c>
    </row>
    <row r="355" spans="1:12" x14ac:dyDescent="0.25">
      <c r="A355" s="3">
        <v>347</v>
      </c>
      <c r="B355" s="14"/>
      <c r="C355" s="14"/>
      <c r="D355" s="12" t="s">
        <v>388</v>
      </c>
      <c r="E355" s="3" t="s">
        <v>389</v>
      </c>
      <c r="F355" s="6">
        <v>0</v>
      </c>
      <c r="G355" s="6">
        <v>0</v>
      </c>
      <c r="H355" s="24">
        <v>4.2300000000000004</v>
      </c>
      <c r="I355" s="20">
        <v>4.2300000000000004</v>
      </c>
      <c r="J355" s="20">
        <v>4.2300000000000004</v>
      </c>
      <c r="L355" t="str">
        <f ca="1">IFERROR(INDEX('[1]Desa&amp;Kelurahan'!$Q$4:$EC$25,MATCH(E355,INDIRECT(SUBSTITUTE(SUBSTITUTE(D355," ","_"),"'","9")),0),MATCH(SUBSTITUTE(SUBSTITUTE(D355," ","_"),"'","9"),'[1]Desa&amp;Kelurahan'!$Q$3:$EC$3,0)),"")</f>
        <v/>
      </c>
    </row>
    <row r="356" spans="1:12" x14ac:dyDescent="0.25">
      <c r="A356" s="3">
        <v>348</v>
      </c>
      <c r="B356" s="14"/>
      <c r="C356" s="14"/>
      <c r="D356" s="13"/>
      <c r="E356" s="3" t="s">
        <v>390</v>
      </c>
      <c r="F356" s="6">
        <v>0</v>
      </c>
      <c r="G356" s="6">
        <v>0</v>
      </c>
      <c r="H356" s="24">
        <v>6.59</v>
      </c>
      <c r="I356" s="20">
        <v>6.59</v>
      </c>
      <c r="J356" s="20">
        <v>6.59</v>
      </c>
      <c r="L356" t="str">
        <f ca="1">IFERROR(INDEX('[1]Desa&amp;Kelurahan'!$Q$4:$EC$25,MATCH(E356,INDIRECT(SUBSTITUTE(SUBSTITUTE(D356," ","_"),"'","9")),0),MATCH(SUBSTITUTE(SUBSTITUTE(D356," ","_"),"'","9"),'[1]Desa&amp;Kelurahan'!$Q$3:$EC$3,0)),"")</f>
        <v/>
      </c>
    </row>
    <row r="357" spans="1:12" x14ac:dyDescent="0.25">
      <c r="A357" s="3">
        <v>349</v>
      </c>
      <c r="B357" s="14"/>
      <c r="C357" s="14"/>
      <c r="D357" s="12" t="s">
        <v>391</v>
      </c>
      <c r="E357" s="3" t="s">
        <v>392</v>
      </c>
      <c r="F357" s="6">
        <v>0</v>
      </c>
      <c r="G357" s="6">
        <v>0</v>
      </c>
      <c r="H357" s="24">
        <v>9.18</v>
      </c>
      <c r="I357" s="20">
        <v>9.18</v>
      </c>
      <c r="J357" s="20">
        <v>9.18</v>
      </c>
      <c r="L357" t="str">
        <f ca="1">IFERROR(INDEX('[1]Desa&amp;Kelurahan'!$Q$4:$EC$25,MATCH(E357,INDIRECT(SUBSTITUTE(SUBSTITUTE(D357," ","_"),"'","9")),0),MATCH(SUBSTITUTE(SUBSTITUTE(D357," ","_"),"'","9"),'[1]Desa&amp;Kelurahan'!$Q$3:$EC$3,0)),"")</f>
        <v/>
      </c>
    </row>
    <row r="358" spans="1:12" x14ac:dyDescent="0.25">
      <c r="A358" s="3">
        <v>350</v>
      </c>
      <c r="B358" s="14"/>
      <c r="C358" s="14"/>
      <c r="D358" s="13"/>
      <c r="E358" s="3" t="s">
        <v>393</v>
      </c>
      <c r="F358" s="6">
        <v>0</v>
      </c>
      <c r="G358" s="6">
        <v>0</v>
      </c>
      <c r="H358" s="24">
        <v>6.37</v>
      </c>
      <c r="I358" s="20">
        <v>6.37</v>
      </c>
      <c r="J358" s="20">
        <v>6.37</v>
      </c>
      <c r="L358" t="str">
        <f ca="1">IFERROR(INDEX('[1]Desa&amp;Kelurahan'!$Q$4:$EC$25,MATCH(E358,INDIRECT(SUBSTITUTE(SUBSTITUTE(D358," ","_"),"'","9")),0),MATCH(SUBSTITUTE(SUBSTITUTE(D358," ","_"),"'","9"),'[1]Desa&amp;Kelurahan'!$Q$3:$EC$3,0)),"")</f>
        <v/>
      </c>
    </row>
    <row r="359" spans="1:12" x14ac:dyDescent="0.25">
      <c r="A359" s="3">
        <v>351</v>
      </c>
      <c r="B359" s="14"/>
      <c r="C359" s="14"/>
      <c r="D359" s="12" t="s">
        <v>394</v>
      </c>
      <c r="E359" s="3" t="s">
        <v>395</v>
      </c>
      <c r="F359" s="6">
        <v>0</v>
      </c>
      <c r="G359" s="6">
        <v>0</v>
      </c>
      <c r="H359" s="24">
        <v>3.17</v>
      </c>
      <c r="I359" s="20">
        <v>3.17</v>
      </c>
      <c r="J359" s="20">
        <v>3.17</v>
      </c>
      <c r="L359" t="str">
        <f ca="1">IFERROR(INDEX('[1]Desa&amp;Kelurahan'!$Q$4:$EC$25,MATCH(E359,INDIRECT(SUBSTITUTE(SUBSTITUTE(D359," ","_"),"'","9")),0),MATCH(SUBSTITUTE(SUBSTITUTE(D359," ","_"),"'","9"),'[1]Desa&amp;Kelurahan'!$Q$3:$EC$3,0)),"")</f>
        <v/>
      </c>
    </row>
    <row r="360" spans="1:12" x14ac:dyDescent="0.25">
      <c r="A360" s="3">
        <v>352</v>
      </c>
      <c r="B360" s="14"/>
      <c r="C360" s="13"/>
      <c r="D360" s="13"/>
      <c r="E360" s="3" t="s">
        <v>394</v>
      </c>
      <c r="F360" s="6">
        <v>0</v>
      </c>
      <c r="G360" s="6">
        <v>0</v>
      </c>
      <c r="H360" s="24">
        <v>1.85</v>
      </c>
      <c r="I360" s="20">
        <v>1.85</v>
      </c>
      <c r="J360" s="20">
        <v>1.85</v>
      </c>
      <c r="L360" t="str">
        <f ca="1">IFERROR(INDEX('[1]Desa&amp;Kelurahan'!$Q$4:$EC$25,MATCH(E360,INDIRECT(SUBSTITUTE(SUBSTITUTE(D360," ","_"),"'","9")),0),MATCH(SUBSTITUTE(SUBSTITUTE(D360," ","_"),"'","9"),'[1]Desa&amp;Kelurahan'!$Q$3:$EC$3,0)),"")</f>
        <v/>
      </c>
    </row>
    <row r="361" spans="1:12" x14ac:dyDescent="0.25">
      <c r="A361" s="3">
        <v>353</v>
      </c>
      <c r="B361" s="14"/>
      <c r="C361" s="12" t="s">
        <v>100</v>
      </c>
      <c r="D361" s="12" t="s">
        <v>104</v>
      </c>
      <c r="E361" s="3" t="s">
        <v>396</v>
      </c>
      <c r="F361" s="6">
        <v>1623.02</v>
      </c>
      <c r="G361" s="6">
        <v>0</v>
      </c>
      <c r="H361" s="24">
        <v>8.65</v>
      </c>
      <c r="I361" s="20">
        <v>8.487698</v>
      </c>
      <c r="J361" s="20">
        <v>8.487698</v>
      </c>
      <c r="L361" t="str">
        <f ca="1">IFERROR(INDEX('[1]Desa&amp;Kelurahan'!$Q$4:$EC$25,MATCH(E361,INDIRECT(SUBSTITUTE(SUBSTITUTE(D361," ","_"),"'","9")),0),MATCH(SUBSTITUTE(SUBSTITUTE(D361," ","_"),"'","9"),'[1]Desa&amp;Kelurahan'!$Q$3:$EC$3,0)),"")</f>
        <v/>
      </c>
    </row>
    <row r="362" spans="1:12" x14ac:dyDescent="0.25">
      <c r="A362" s="3">
        <v>354</v>
      </c>
      <c r="B362" s="14"/>
      <c r="C362" s="14"/>
      <c r="D362" s="14"/>
      <c r="E362" s="17" t="s">
        <v>397</v>
      </c>
      <c r="F362" s="6">
        <v>642.95000000000005</v>
      </c>
      <c r="G362" s="6">
        <v>777.27</v>
      </c>
      <c r="H362" s="24">
        <v>4.5599999999999996</v>
      </c>
      <c r="I362" s="20">
        <v>4.4957049999999992</v>
      </c>
      <c r="J362" s="20">
        <v>4.4179779999999989</v>
      </c>
      <c r="L362" t="str">
        <f ca="1">IFERROR(INDEX('[1]Desa&amp;Kelurahan'!$Q$4:$EC$25,MATCH(E362,INDIRECT(SUBSTITUTE(SUBSTITUTE(D362," ","_"),"'","9")),0),MATCH(SUBSTITUTE(SUBSTITUTE(D362," ","_"),"'","9"),'[1]Desa&amp;Kelurahan'!$Q$3:$EC$3,0)),"")</f>
        <v/>
      </c>
    </row>
    <row r="363" spans="1:12" x14ac:dyDescent="0.25">
      <c r="A363" s="3">
        <v>355</v>
      </c>
      <c r="B363" s="14"/>
      <c r="C363" s="14"/>
      <c r="D363" s="13"/>
      <c r="E363" s="17" t="s">
        <v>398</v>
      </c>
      <c r="F363" s="6">
        <v>0</v>
      </c>
      <c r="G363" s="6">
        <v>0</v>
      </c>
      <c r="H363" s="24">
        <v>4.41</v>
      </c>
      <c r="I363" s="20">
        <v>4.41</v>
      </c>
      <c r="J363" s="20">
        <v>4.41</v>
      </c>
      <c r="L363" t="str">
        <f ca="1">IFERROR(INDEX('[1]Desa&amp;Kelurahan'!$Q$4:$EC$25,MATCH(E363,INDIRECT(SUBSTITUTE(SUBSTITUTE(D363," ","_"),"'","9")),0),MATCH(SUBSTITUTE(SUBSTITUTE(D363," ","_"),"'","9"),'[1]Desa&amp;Kelurahan'!$Q$3:$EC$3,0)),"")</f>
        <v/>
      </c>
    </row>
    <row r="364" spans="1:12" x14ac:dyDescent="0.25">
      <c r="A364" s="3">
        <v>356</v>
      </c>
      <c r="B364" s="14"/>
      <c r="C364" s="14"/>
      <c r="D364" s="12" t="s">
        <v>106</v>
      </c>
      <c r="E364" s="17" t="s">
        <v>399</v>
      </c>
      <c r="F364" s="6">
        <v>0</v>
      </c>
      <c r="G364" s="6">
        <v>0</v>
      </c>
      <c r="H364" s="24">
        <v>7.66</v>
      </c>
      <c r="I364" s="20">
        <v>7.66</v>
      </c>
      <c r="J364" s="20">
        <v>7.66</v>
      </c>
      <c r="L364" t="str">
        <f ca="1">IFERROR(INDEX('[1]Desa&amp;Kelurahan'!$Q$4:$EC$25,MATCH(E364,INDIRECT(SUBSTITUTE(SUBSTITUTE(D364," ","_"),"'","9")),0),MATCH(SUBSTITUTE(SUBSTITUTE(D364," ","_"),"'","9"),'[1]Desa&amp;Kelurahan'!$Q$3:$EC$3,0)),"")</f>
        <v/>
      </c>
    </row>
    <row r="365" spans="1:12" x14ac:dyDescent="0.25">
      <c r="A365" s="3">
        <v>357</v>
      </c>
      <c r="B365" s="14"/>
      <c r="C365" s="14"/>
      <c r="D365" s="14"/>
      <c r="E365" s="17" t="s">
        <v>400</v>
      </c>
      <c r="F365" s="6">
        <v>743.49</v>
      </c>
      <c r="G365" s="6">
        <v>0</v>
      </c>
      <c r="H365" s="24">
        <v>8.0299999999999994</v>
      </c>
      <c r="I365" s="20">
        <v>7.9556509999999996</v>
      </c>
      <c r="J365" s="20">
        <v>7.9556509999999996</v>
      </c>
      <c r="L365" t="str">
        <f ca="1">IFERROR(INDEX('[1]Desa&amp;Kelurahan'!$Q$4:$EC$25,MATCH(E365,INDIRECT(SUBSTITUTE(SUBSTITUTE(D365," ","_"),"'","9")),0),MATCH(SUBSTITUTE(SUBSTITUTE(D365," ","_"),"'","9"),'[1]Desa&amp;Kelurahan'!$Q$3:$EC$3,0)),"")</f>
        <v/>
      </c>
    </row>
    <row r="366" spans="1:12" x14ac:dyDescent="0.25">
      <c r="A366" s="3">
        <v>358</v>
      </c>
      <c r="B366" s="14"/>
      <c r="C366" s="14"/>
      <c r="D366" s="14"/>
      <c r="E366" s="17" t="s">
        <v>401</v>
      </c>
      <c r="F366" s="6">
        <v>0</v>
      </c>
      <c r="G366" s="6">
        <v>0</v>
      </c>
      <c r="H366" s="24">
        <v>3.8</v>
      </c>
      <c r="I366" s="20">
        <v>3.8</v>
      </c>
      <c r="J366" s="20">
        <v>3.8</v>
      </c>
      <c r="L366" t="str">
        <f ca="1">IFERROR(INDEX('[1]Desa&amp;Kelurahan'!$Q$4:$EC$25,MATCH(E366,INDIRECT(SUBSTITUTE(SUBSTITUTE(D366," ","_"),"'","9")),0),MATCH(SUBSTITUTE(SUBSTITUTE(D366," ","_"),"'","9"),'[1]Desa&amp;Kelurahan'!$Q$3:$EC$3,0)),"")</f>
        <v/>
      </c>
    </row>
    <row r="367" spans="1:12" x14ac:dyDescent="0.25">
      <c r="A367" s="3">
        <v>359</v>
      </c>
      <c r="B367" s="14"/>
      <c r="C367" s="14"/>
      <c r="D367" s="13"/>
      <c r="E367" s="17" t="s">
        <v>107</v>
      </c>
      <c r="F367" s="6">
        <v>1662.24</v>
      </c>
      <c r="G367" s="6">
        <v>900</v>
      </c>
      <c r="H367" s="24">
        <v>4.63</v>
      </c>
      <c r="I367" s="20">
        <v>4.4637760000000002</v>
      </c>
      <c r="J367" s="20">
        <v>4.3737760000000003</v>
      </c>
      <c r="L367" t="str">
        <f ca="1">IFERROR(INDEX('[1]Desa&amp;Kelurahan'!$Q$4:$EC$25,MATCH(E367,INDIRECT(SUBSTITUTE(SUBSTITUTE(D367," ","_"),"'","9")),0),MATCH(SUBSTITUTE(SUBSTITUTE(D367," ","_"),"'","9"),'[1]Desa&amp;Kelurahan'!$Q$3:$EC$3,0)),"")</f>
        <v/>
      </c>
    </row>
    <row r="368" spans="1:12" x14ac:dyDescent="0.25">
      <c r="A368" s="3">
        <v>360</v>
      </c>
      <c r="B368" s="14"/>
      <c r="C368" s="14"/>
      <c r="D368" s="12" t="s">
        <v>108</v>
      </c>
      <c r="E368" s="17" t="s">
        <v>245</v>
      </c>
      <c r="F368" s="6">
        <v>642.95000000000005</v>
      </c>
      <c r="G368" s="6">
        <v>1110.4000000000001</v>
      </c>
      <c r="H368" s="24">
        <v>9.7100000000000009</v>
      </c>
      <c r="I368" s="20">
        <v>9.6457050000000013</v>
      </c>
      <c r="J368" s="20">
        <v>9.5346650000000022</v>
      </c>
      <c r="L368" t="str">
        <f ca="1">IFERROR(INDEX('[1]Desa&amp;Kelurahan'!$Q$4:$EC$25,MATCH(E368,INDIRECT(SUBSTITUTE(SUBSTITUTE(D368," ","_"),"'","9")),0),MATCH(SUBSTITUTE(SUBSTITUTE(D368," ","_"),"'","9"),'[1]Desa&amp;Kelurahan'!$Q$3:$EC$3,0)),"")</f>
        <v/>
      </c>
    </row>
    <row r="369" spans="1:12" x14ac:dyDescent="0.25">
      <c r="A369" s="3">
        <v>361</v>
      </c>
      <c r="B369" s="14"/>
      <c r="C369" s="14"/>
      <c r="D369" s="14"/>
      <c r="E369" s="17" t="s">
        <v>402</v>
      </c>
      <c r="F369" s="6">
        <v>0</v>
      </c>
      <c r="G369" s="6">
        <v>1046.8</v>
      </c>
      <c r="H369" s="24">
        <v>8.39</v>
      </c>
      <c r="I369" s="20">
        <v>8.39</v>
      </c>
      <c r="J369" s="20">
        <v>8.2853200000000005</v>
      </c>
      <c r="L369" t="str">
        <f ca="1">IFERROR(INDEX('[1]Desa&amp;Kelurahan'!$Q$4:$EC$25,MATCH(E369,INDIRECT(SUBSTITUTE(SUBSTITUTE(D369," ","_"),"'","9")),0),MATCH(SUBSTITUTE(SUBSTITUTE(D369," ","_"),"'","9"),'[1]Desa&amp;Kelurahan'!$Q$3:$EC$3,0)),"")</f>
        <v/>
      </c>
    </row>
    <row r="370" spans="1:12" x14ac:dyDescent="0.25">
      <c r="A370" s="3">
        <v>362</v>
      </c>
      <c r="B370" s="14"/>
      <c r="C370" s="14"/>
      <c r="D370" s="14"/>
      <c r="E370" s="17" t="s">
        <v>403</v>
      </c>
      <c r="F370" s="6">
        <v>1562.05</v>
      </c>
      <c r="G370" s="6">
        <v>0</v>
      </c>
      <c r="H370" s="24">
        <v>8.17</v>
      </c>
      <c r="I370" s="20">
        <v>8.013795</v>
      </c>
      <c r="J370" s="20">
        <v>8.013795</v>
      </c>
      <c r="L370" t="str">
        <f ca="1">IFERROR(INDEX('[1]Desa&amp;Kelurahan'!$Q$4:$EC$25,MATCH(E370,INDIRECT(SUBSTITUTE(SUBSTITUTE(D370," ","_"),"'","9")),0),MATCH(SUBSTITUTE(SUBSTITUTE(D370," ","_"),"'","9"),'[1]Desa&amp;Kelurahan'!$Q$3:$EC$3,0)),"")</f>
        <v/>
      </c>
    </row>
    <row r="371" spans="1:12" x14ac:dyDescent="0.25">
      <c r="A371" s="3">
        <v>363</v>
      </c>
      <c r="B371" s="14"/>
      <c r="C371" s="13"/>
      <c r="D371" s="13"/>
      <c r="E371" s="17" t="s">
        <v>404</v>
      </c>
      <c r="F371" s="6">
        <v>839.44</v>
      </c>
      <c r="G371" s="6">
        <v>0</v>
      </c>
      <c r="H371" s="24">
        <v>6.69</v>
      </c>
      <c r="I371" s="20">
        <v>6.6060560000000006</v>
      </c>
      <c r="J371" s="20">
        <v>6.6060560000000006</v>
      </c>
      <c r="L371" t="str">
        <f ca="1">IFERROR(INDEX('[1]Desa&amp;Kelurahan'!$Q$4:$EC$25,MATCH(E371,INDIRECT(SUBSTITUTE(SUBSTITUTE(D371," ","_"),"'","9")),0),MATCH(SUBSTITUTE(SUBSTITUTE(D371," ","_"),"'","9"),'[1]Desa&amp;Kelurahan'!$Q$3:$EC$3,0)),"")</f>
        <v/>
      </c>
    </row>
    <row r="372" spans="1:12" x14ac:dyDescent="0.25">
      <c r="A372" s="3">
        <v>364</v>
      </c>
      <c r="B372" s="14"/>
      <c r="C372" s="12" t="s">
        <v>113</v>
      </c>
      <c r="D372" s="12" t="s">
        <v>405</v>
      </c>
      <c r="E372" s="17" t="s">
        <v>406</v>
      </c>
      <c r="F372" s="6">
        <v>3910.16</v>
      </c>
      <c r="G372" s="6">
        <v>0</v>
      </c>
      <c r="H372" s="24">
        <v>7.04</v>
      </c>
      <c r="I372" s="20">
        <v>6.6489840000000004</v>
      </c>
      <c r="J372" s="20">
        <v>6.6489840000000004</v>
      </c>
      <c r="L372" t="str">
        <f ca="1">IFERROR(INDEX('[1]Desa&amp;Kelurahan'!$Q$4:$EC$25,MATCH(E372,INDIRECT(SUBSTITUTE(SUBSTITUTE(D372," ","_"),"'","9")),0),MATCH(SUBSTITUTE(SUBSTITUTE(D372," ","_"),"'","9"),'[1]Desa&amp;Kelurahan'!$Q$3:$EC$3,0)),"")</f>
        <v/>
      </c>
    </row>
    <row r="373" spans="1:12" x14ac:dyDescent="0.25">
      <c r="A373" s="3">
        <v>365</v>
      </c>
      <c r="B373" s="14"/>
      <c r="C373" s="14"/>
      <c r="D373" s="14"/>
      <c r="E373" s="17" t="s">
        <v>407</v>
      </c>
      <c r="F373" s="6">
        <v>0</v>
      </c>
      <c r="G373" s="6">
        <v>0</v>
      </c>
      <c r="H373" s="24">
        <v>9.7099999999999991</v>
      </c>
      <c r="I373" s="20">
        <v>9.7099999999999991</v>
      </c>
      <c r="J373" s="20">
        <v>9.7099999999999991</v>
      </c>
      <c r="L373" t="str">
        <f ca="1">IFERROR(INDEX('[1]Desa&amp;Kelurahan'!$Q$4:$EC$25,MATCH(E373,INDIRECT(SUBSTITUTE(SUBSTITUTE(D373," ","_"),"'","9")),0),MATCH(SUBSTITUTE(SUBSTITUTE(D373," ","_"),"'","9"),'[1]Desa&amp;Kelurahan'!$Q$3:$EC$3,0)),"")</f>
        <v/>
      </c>
    </row>
    <row r="374" spans="1:12" x14ac:dyDescent="0.25">
      <c r="A374" s="3">
        <v>366</v>
      </c>
      <c r="B374" s="14"/>
      <c r="C374" s="14"/>
      <c r="D374" s="14"/>
      <c r="E374" s="17" t="s">
        <v>408</v>
      </c>
      <c r="F374" s="6">
        <v>3268.65</v>
      </c>
      <c r="G374" s="6">
        <v>0</v>
      </c>
      <c r="H374" s="24">
        <v>4.6500000000000004</v>
      </c>
      <c r="I374" s="20">
        <v>4.3231350000000006</v>
      </c>
      <c r="J374" s="20">
        <v>4.3231350000000006</v>
      </c>
      <c r="L374" t="str">
        <f ca="1">IFERROR(INDEX('[1]Desa&amp;Kelurahan'!$Q$4:$EC$25,MATCH(E374,INDIRECT(SUBSTITUTE(SUBSTITUTE(D374," ","_"),"'","9")),0),MATCH(SUBSTITUTE(SUBSTITUTE(D374," ","_"),"'","9"),'[1]Desa&amp;Kelurahan'!$Q$3:$EC$3,0)),"")</f>
        <v/>
      </c>
    </row>
    <row r="375" spans="1:12" x14ac:dyDescent="0.25">
      <c r="A375" s="3">
        <v>367</v>
      </c>
      <c r="B375" s="14"/>
      <c r="C375" s="14"/>
      <c r="D375" s="14"/>
      <c r="E375" s="17" t="s">
        <v>409</v>
      </c>
      <c r="F375" s="6">
        <v>799.19</v>
      </c>
      <c r="G375" s="6">
        <v>0</v>
      </c>
      <c r="H375" s="24">
        <v>9.17</v>
      </c>
      <c r="I375" s="20">
        <v>9.0900809999999996</v>
      </c>
      <c r="J375" s="20">
        <v>9.0900809999999996</v>
      </c>
      <c r="L375" t="str">
        <f ca="1">IFERROR(INDEX('[1]Desa&amp;Kelurahan'!$Q$4:$EC$25,MATCH(E375,INDIRECT(SUBSTITUTE(SUBSTITUTE(D375," ","_"),"'","9")),0),MATCH(SUBSTITUTE(SUBSTITUTE(D375," ","_"),"'","9"),'[1]Desa&amp;Kelurahan'!$Q$3:$EC$3,0)),"")</f>
        <v/>
      </c>
    </row>
    <row r="376" spans="1:12" x14ac:dyDescent="0.25">
      <c r="A376" s="3">
        <v>368</v>
      </c>
      <c r="B376" s="14"/>
      <c r="C376" s="14"/>
      <c r="D376" s="14"/>
      <c r="E376" s="17" t="s">
        <v>410</v>
      </c>
      <c r="F376" s="6">
        <v>0</v>
      </c>
      <c r="G376" s="6">
        <v>0</v>
      </c>
      <c r="H376" s="24">
        <v>8.5299999999999994</v>
      </c>
      <c r="I376" s="20">
        <v>8.5299999999999994</v>
      </c>
      <c r="J376" s="20">
        <v>8.5299999999999994</v>
      </c>
      <c r="L376" t="str">
        <f ca="1">IFERROR(INDEX('[1]Desa&amp;Kelurahan'!$Q$4:$EC$25,MATCH(E376,INDIRECT(SUBSTITUTE(SUBSTITUTE(D376," ","_"),"'","9")),0),MATCH(SUBSTITUTE(SUBSTITUTE(D376," ","_"),"'","9"),'[1]Desa&amp;Kelurahan'!$Q$3:$EC$3,0)),"")</f>
        <v/>
      </c>
    </row>
    <row r="377" spans="1:12" x14ac:dyDescent="0.25">
      <c r="A377" s="3">
        <v>369</v>
      </c>
      <c r="B377" s="14"/>
      <c r="C377" s="14"/>
      <c r="D377" s="13"/>
      <c r="E377" s="17" t="s">
        <v>411</v>
      </c>
      <c r="F377" s="6">
        <v>544.64</v>
      </c>
      <c r="G377" s="6">
        <v>0</v>
      </c>
      <c r="H377" s="24">
        <v>8.26</v>
      </c>
      <c r="I377" s="20">
        <v>8.2055360000000004</v>
      </c>
      <c r="J377" s="20">
        <v>8.2055360000000004</v>
      </c>
      <c r="L377" t="str">
        <f ca="1">IFERROR(INDEX('[1]Desa&amp;Kelurahan'!$Q$4:$EC$25,MATCH(E377,INDIRECT(SUBSTITUTE(SUBSTITUTE(D377," ","_"),"'","9")),0),MATCH(SUBSTITUTE(SUBSTITUTE(D377," ","_"),"'","9"),'[1]Desa&amp;Kelurahan'!$Q$3:$EC$3,0)),"")</f>
        <v/>
      </c>
    </row>
    <row r="378" spans="1:12" x14ac:dyDescent="0.25">
      <c r="A378" s="3">
        <v>370</v>
      </c>
      <c r="B378" s="14"/>
      <c r="C378" s="14"/>
      <c r="D378" s="12" t="s">
        <v>412</v>
      </c>
      <c r="E378" s="17" t="s">
        <v>413</v>
      </c>
      <c r="F378" s="6">
        <v>2095.94</v>
      </c>
      <c r="G378" s="6">
        <v>0</v>
      </c>
      <c r="H378" s="24">
        <v>9.0399999999999991</v>
      </c>
      <c r="I378" s="20">
        <v>8.830406</v>
      </c>
      <c r="J378" s="20">
        <v>8.830406</v>
      </c>
      <c r="L378" t="str">
        <f ca="1">IFERROR(INDEX('[1]Desa&amp;Kelurahan'!$Q$4:$EC$25,MATCH(E378,INDIRECT(SUBSTITUTE(SUBSTITUTE(D378," ","_"),"'","9")),0),MATCH(SUBSTITUTE(SUBSTITUTE(D378," ","_"),"'","9"),'[1]Desa&amp;Kelurahan'!$Q$3:$EC$3,0)),"")</f>
        <v/>
      </c>
    </row>
    <row r="379" spans="1:12" x14ac:dyDescent="0.25">
      <c r="A379" s="3">
        <v>371</v>
      </c>
      <c r="B379" s="14"/>
      <c r="C379" s="14"/>
      <c r="D379" s="14"/>
      <c r="E379" s="17" t="s">
        <v>414</v>
      </c>
      <c r="F379" s="6">
        <v>2157.27</v>
      </c>
      <c r="G379" s="6">
        <v>0</v>
      </c>
      <c r="H379" s="24">
        <v>6.26</v>
      </c>
      <c r="I379" s="20">
        <v>6.0442729999999996</v>
      </c>
      <c r="J379" s="20">
        <v>6.0442729999999996</v>
      </c>
      <c r="L379" t="str">
        <f ca="1">IFERROR(INDEX('[1]Desa&amp;Kelurahan'!$Q$4:$EC$25,MATCH(E379,INDIRECT(SUBSTITUTE(SUBSTITUTE(D379," ","_"),"'","9")),0),MATCH(SUBSTITUTE(SUBSTITUTE(D379," ","_"),"'","9"),'[1]Desa&amp;Kelurahan'!$Q$3:$EC$3,0)),"")</f>
        <v/>
      </c>
    </row>
    <row r="380" spans="1:12" x14ac:dyDescent="0.25">
      <c r="A380" s="3">
        <v>372</v>
      </c>
      <c r="B380" s="14"/>
      <c r="C380" s="14"/>
      <c r="D380" s="14"/>
      <c r="E380" s="17" t="s">
        <v>415</v>
      </c>
      <c r="F380" s="6">
        <v>0</v>
      </c>
      <c r="G380" s="6">
        <v>0</v>
      </c>
      <c r="H380" s="24">
        <v>7.13</v>
      </c>
      <c r="I380" s="20">
        <v>7.13</v>
      </c>
      <c r="J380" s="20">
        <v>7.13</v>
      </c>
      <c r="L380" t="str">
        <f ca="1">IFERROR(INDEX('[1]Desa&amp;Kelurahan'!$Q$4:$EC$25,MATCH(E380,INDIRECT(SUBSTITUTE(SUBSTITUTE(D380," ","_"),"'","9")),0),MATCH(SUBSTITUTE(SUBSTITUTE(D380," ","_"),"'","9"),'[1]Desa&amp;Kelurahan'!$Q$3:$EC$3,0)),"")</f>
        <v/>
      </c>
    </row>
    <row r="381" spans="1:12" x14ac:dyDescent="0.25">
      <c r="A381" s="3">
        <v>373</v>
      </c>
      <c r="B381" s="14"/>
      <c r="C381" s="14"/>
      <c r="D381" s="14"/>
      <c r="E381" s="17" t="s">
        <v>416</v>
      </c>
      <c r="F381" s="6">
        <v>0</v>
      </c>
      <c r="G381" s="6">
        <v>0</v>
      </c>
      <c r="H381" s="24">
        <v>4.25</v>
      </c>
      <c r="I381" s="20">
        <v>4.25</v>
      </c>
      <c r="J381" s="20">
        <v>4.25</v>
      </c>
      <c r="L381" t="str">
        <f ca="1">IFERROR(INDEX('[1]Desa&amp;Kelurahan'!$Q$4:$EC$25,MATCH(E381,INDIRECT(SUBSTITUTE(SUBSTITUTE(D381," ","_"),"'","9")),0),MATCH(SUBSTITUTE(SUBSTITUTE(D381," ","_"),"'","9"),'[1]Desa&amp;Kelurahan'!$Q$3:$EC$3,0)),"")</f>
        <v/>
      </c>
    </row>
    <row r="382" spans="1:12" x14ac:dyDescent="0.25">
      <c r="A382" s="3">
        <v>374</v>
      </c>
      <c r="B382" s="14"/>
      <c r="C382" s="14"/>
      <c r="D382" s="14"/>
      <c r="E382" s="17" t="s">
        <v>417</v>
      </c>
      <c r="F382" s="6">
        <v>1392.31</v>
      </c>
      <c r="G382" s="6">
        <v>0</v>
      </c>
      <c r="H382" s="24">
        <v>6.77</v>
      </c>
      <c r="I382" s="20">
        <v>6.6307689999999999</v>
      </c>
      <c r="J382" s="20">
        <v>6.6307689999999999</v>
      </c>
      <c r="L382" t="str">
        <f ca="1">IFERROR(INDEX('[1]Desa&amp;Kelurahan'!$Q$4:$EC$25,MATCH(E382,INDIRECT(SUBSTITUTE(SUBSTITUTE(D382," ","_"),"'","9")),0),MATCH(SUBSTITUTE(SUBSTITUTE(D382," ","_"),"'","9"),'[1]Desa&amp;Kelurahan'!$Q$3:$EC$3,0)),"")</f>
        <v/>
      </c>
    </row>
    <row r="383" spans="1:12" x14ac:dyDescent="0.25">
      <c r="A383" s="3">
        <v>375</v>
      </c>
      <c r="B383" s="14"/>
      <c r="C383" s="14"/>
      <c r="D383" s="14"/>
      <c r="E383" s="17" t="s">
        <v>418</v>
      </c>
      <c r="F383" s="6">
        <v>0</v>
      </c>
      <c r="G383" s="6">
        <v>0</v>
      </c>
      <c r="H383" s="24">
        <v>2.8</v>
      </c>
      <c r="I383" s="20">
        <v>2.8</v>
      </c>
      <c r="J383" s="20">
        <v>2.8</v>
      </c>
      <c r="L383" t="str">
        <f ca="1">IFERROR(INDEX('[1]Desa&amp;Kelurahan'!$Q$4:$EC$25,MATCH(E383,INDIRECT(SUBSTITUTE(SUBSTITUTE(D383," ","_"),"'","9")),0),MATCH(SUBSTITUTE(SUBSTITUTE(D383," ","_"),"'","9"),'[1]Desa&amp;Kelurahan'!$Q$3:$EC$3,0)),"")</f>
        <v/>
      </c>
    </row>
    <row r="384" spans="1:12" x14ac:dyDescent="0.25">
      <c r="A384" s="3">
        <v>376</v>
      </c>
      <c r="B384" s="14"/>
      <c r="C384" s="14"/>
      <c r="D384" s="14"/>
      <c r="E384" s="17" t="s">
        <v>419</v>
      </c>
      <c r="F384" s="6">
        <v>743.51</v>
      </c>
      <c r="G384" s="6">
        <v>0</v>
      </c>
      <c r="H384" s="24">
        <v>3.6799999999999997</v>
      </c>
      <c r="I384" s="20">
        <v>3.6056489999999997</v>
      </c>
      <c r="J384" s="20">
        <v>3.6056489999999997</v>
      </c>
      <c r="L384" t="str">
        <f ca="1">IFERROR(INDEX('[1]Desa&amp;Kelurahan'!$Q$4:$EC$25,MATCH(E384,INDIRECT(SUBSTITUTE(SUBSTITUTE(D384," ","_"),"'","9")),0),MATCH(SUBSTITUTE(SUBSTITUTE(D384," ","_"),"'","9"),'[1]Desa&amp;Kelurahan'!$Q$3:$EC$3,0)),"")</f>
        <v/>
      </c>
    </row>
    <row r="385" spans="1:12" x14ac:dyDescent="0.25">
      <c r="A385" s="3">
        <v>377</v>
      </c>
      <c r="B385" s="14"/>
      <c r="C385" s="14"/>
      <c r="D385" s="13"/>
      <c r="E385" s="17" t="s">
        <v>420</v>
      </c>
      <c r="F385" s="6">
        <v>0</v>
      </c>
      <c r="G385" s="6">
        <v>0</v>
      </c>
      <c r="H385" s="24">
        <v>1.04</v>
      </c>
      <c r="I385" s="20">
        <v>1.04</v>
      </c>
      <c r="J385" s="20">
        <v>1.04</v>
      </c>
      <c r="L385" t="str">
        <f ca="1">IFERROR(INDEX('[1]Desa&amp;Kelurahan'!$Q$4:$EC$25,MATCH(E385,INDIRECT(SUBSTITUTE(SUBSTITUTE(D385," ","_"),"'","9")),0),MATCH(SUBSTITUTE(SUBSTITUTE(D385," ","_"),"'","9"),'[1]Desa&amp;Kelurahan'!$Q$3:$EC$3,0)),"")</f>
        <v/>
      </c>
    </row>
    <row r="386" spans="1:12" x14ac:dyDescent="0.25">
      <c r="A386" s="3">
        <v>378</v>
      </c>
      <c r="B386" s="14"/>
      <c r="C386" s="14"/>
      <c r="D386" s="15" t="s">
        <v>118</v>
      </c>
      <c r="E386" s="17" t="s">
        <v>421</v>
      </c>
      <c r="F386" s="6">
        <v>747.2</v>
      </c>
      <c r="G386" s="6">
        <v>0</v>
      </c>
      <c r="H386" s="24">
        <v>4.1499999999999995</v>
      </c>
      <c r="I386" s="20">
        <v>4.0752799999999993</v>
      </c>
      <c r="J386" s="20">
        <v>4.0752799999999993</v>
      </c>
      <c r="L386" t="str">
        <f ca="1">IFERROR(INDEX('[1]Desa&amp;Kelurahan'!$Q$4:$EC$25,MATCH(E386,INDIRECT(SUBSTITUTE(SUBSTITUTE(D386," ","_"),"'","9")),0),MATCH(SUBSTITUTE(SUBSTITUTE(D386," ","_"),"'","9"),'[1]Desa&amp;Kelurahan'!$Q$3:$EC$3,0)),"")</f>
        <v/>
      </c>
    </row>
    <row r="387" spans="1:12" x14ac:dyDescent="0.25">
      <c r="A387" s="3">
        <v>379</v>
      </c>
      <c r="B387" s="14"/>
      <c r="C387" s="14"/>
      <c r="D387" s="12" t="s">
        <v>412</v>
      </c>
      <c r="E387" s="17" t="s">
        <v>422</v>
      </c>
      <c r="F387" s="6">
        <v>741.5</v>
      </c>
      <c r="G387" s="6">
        <v>0</v>
      </c>
      <c r="H387" s="24">
        <v>2.1100000000000003</v>
      </c>
      <c r="I387" s="20">
        <v>2.0358500000000004</v>
      </c>
      <c r="J387" s="20">
        <v>2.0358500000000004</v>
      </c>
      <c r="L387" t="str">
        <f ca="1">IFERROR(INDEX('[1]Desa&amp;Kelurahan'!$Q$4:$EC$25,MATCH(E387,INDIRECT(SUBSTITUTE(SUBSTITUTE(D387," ","_"),"'","9")),0),MATCH(SUBSTITUTE(SUBSTITUTE(D387," ","_"),"'","9"),'[1]Desa&amp;Kelurahan'!$Q$3:$EC$3,0)),"")</f>
        <v/>
      </c>
    </row>
    <row r="388" spans="1:12" x14ac:dyDescent="0.25">
      <c r="A388" s="3">
        <v>380</v>
      </c>
      <c r="B388" s="14"/>
      <c r="C388" s="14"/>
      <c r="D388" s="14"/>
      <c r="E388" s="17" t="s">
        <v>423</v>
      </c>
      <c r="F388" s="6">
        <v>799.19</v>
      </c>
      <c r="G388" s="6">
        <v>0</v>
      </c>
      <c r="H388" s="22">
        <v>2.2000000000000002</v>
      </c>
      <c r="I388" s="20">
        <v>2.1200810000000003</v>
      </c>
      <c r="J388" s="20">
        <v>2.1200810000000003</v>
      </c>
      <c r="L388" t="str">
        <f ca="1">IFERROR(INDEX('[1]Desa&amp;Kelurahan'!$Q$4:$EC$25,MATCH(E388,INDIRECT(SUBSTITUTE(SUBSTITUTE(D388," ","_"),"'","9")),0),MATCH(SUBSTITUTE(SUBSTITUTE(D388," ","_"),"'","9"),'[1]Desa&amp;Kelurahan'!$Q$3:$EC$3,0)),"")</f>
        <v/>
      </c>
    </row>
    <row r="389" spans="1:12" x14ac:dyDescent="0.25">
      <c r="A389" s="3">
        <v>381</v>
      </c>
      <c r="B389" s="14"/>
      <c r="C389" s="14"/>
      <c r="D389" s="13"/>
      <c r="E389" s="3" t="s">
        <v>103</v>
      </c>
      <c r="F389" s="6">
        <v>767.92</v>
      </c>
      <c r="G389" s="6">
        <v>0</v>
      </c>
      <c r="H389" s="23"/>
      <c r="I389" s="20">
        <v>2.123208</v>
      </c>
      <c r="J389" s="20">
        <v>2.123208</v>
      </c>
      <c r="L389" t="str">
        <f ca="1">IFERROR(INDEX('[1]Desa&amp;Kelurahan'!$Q$4:$EC$25,MATCH(E389,INDIRECT(SUBSTITUTE(SUBSTITUTE(D389," ","_"),"'","9")),0),MATCH(SUBSTITUTE(SUBSTITUTE(D389," ","_"),"'","9"),'[1]Desa&amp;Kelurahan'!$Q$3:$EC$3,0)),"")</f>
        <v/>
      </c>
    </row>
    <row r="390" spans="1:12" x14ac:dyDescent="0.25">
      <c r="A390" s="3">
        <v>382</v>
      </c>
      <c r="B390" s="14"/>
      <c r="C390" s="14"/>
      <c r="D390" s="12" t="s">
        <v>424</v>
      </c>
      <c r="E390" s="3" t="s">
        <v>425</v>
      </c>
      <c r="F390" s="6">
        <v>2542.41</v>
      </c>
      <c r="G390" s="6">
        <v>0</v>
      </c>
      <c r="H390" s="24">
        <v>9.89</v>
      </c>
      <c r="I390" s="20">
        <v>9.6357590000000002</v>
      </c>
      <c r="J390" s="20">
        <v>9.6357590000000002</v>
      </c>
      <c r="L390" t="str">
        <f ca="1">IFERROR(INDEX('[1]Desa&amp;Kelurahan'!$Q$4:$EC$25,MATCH(E390,INDIRECT(SUBSTITUTE(SUBSTITUTE(D390," ","_"),"'","9")),0),MATCH(SUBSTITUTE(SUBSTITUTE(D390," ","_"),"'","9"),'[1]Desa&amp;Kelurahan'!$Q$3:$EC$3,0)),"")</f>
        <v/>
      </c>
    </row>
    <row r="391" spans="1:12" x14ac:dyDescent="0.25">
      <c r="A391" s="3">
        <v>383</v>
      </c>
      <c r="B391" s="14"/>
      <c r="C391" s="14"/>
      <c r="D391" s="14"/>
      <c r="E391" s="3" t="s">
        <v>426</v>
      </c>
      <c r="F391" s="6">
        <v>2375.13</v>
      </c>
      <c r="G391" s="6">
        <v>0</v>
      </c>
      <c r="H391" s="24">
        <v>5.5500000000000007</v>
      </c>
      <c r="I391" s="20">
        <v>5.3124870000000008</v>
      </c>
      <c r="J391" s="20">
        <v>5.3124870000000008</v>
      </c>
      <c r="L391" t="str">
        <f ca="1">IFERROR(INDEX('[1]Desa&amp;Kelurahan'!$Q$4:$EC$25,MATCH(E391,INDIRECT(SUBSTITUTE(SUBSTITUTE(D391," ","_"),"'","9")),0),MATCH(SUBSTITUTE(SUBSTITUTE(D391," ","_"),"'","9"),'[1]Desa&amp;Kelurahan'!$Q$3:$EC$3,0)),"")</f>
        <v/>
      </c>
    </row>
    <row r="392" spans="1:12" x14ac:dyDescent="0.25">
      <c r="A392" s="3">
        <v>384</v>
      </c>
      <c r="B392" s="14"/>
      <c r="C392" s="14"/>
      <c r="D392" s="14"/>
      <c r="E392" s="3" t="s">
        <v>427</v>
      </c>
      <c r="F392" s="6">
        <v>816.13</v>
      </c>
      <c r="G392" s="6">
        <v>0</v>
      </c>
      <c r="H392" s="24">
        <v>6.08</v>
      </c>
      <c r="I392" s="20">
        <v>5.9983870000000001</v>
      </c>
      <c r="J392" s="20">
        <v>5.9983870000000001</v>
      </c>
      <c r="L392" t="str">
        <f ca="1">IFERROR(INDEX('[1]Desa&amp;Kelurahan'!$Q$4:$EC$25,MATCH(E392,INDIRECT(SUBSTITUTE(SUBSTITUTE(D392," ","_"),"'","9")),0),MATCH(SUBSTITUTE(SUBSTITUTE(D392," ","_"),"'","9"),'[1]Desa&amp;Kelurahan'!$Q$3:$EC$3,0)),"")</f>
        <v/>
      </c>
    </row>
    <row r="393" spans="1:12" x14ac:dyDescent="0.25">
      <c r="A393" s="3">
        <v>385</v>
      </c>
      <c r="B393" s="14"/>
      <c r="C393" s="14"/>
      <c r="D393" s="14"/>
      <c r="E393" s="3" t="s">
        <v>428</v>
      </c>
      <c r="F393" s="6">
        <v>0</v>
      </c>
      <c r="G393" s="6">
        <v>0</v>
      </c>
      <c r="H393" s="24">
        <v>4.29</v>
      </c>
      <c r="I393" s="20">
        <v>4.29</v>
      </c>
      <c r="J393" s="20">
        <v>4.29</v>
      </c>
      <c r="L393" t="str">
        <f ca="1">IFERROR(INDEX('[1]Desa&amp;Kelurahan'!$Q$4:$EC$25,MATCH(E393,INDIRECT(SUBSTITUTE(SUBSTITUTE(D393," ","_"),"'","9")),0),MATCH(SUBSTITUTE(SUBSTITUTE(D393," ","_"),"'","9"),'[1]Desa&amp;Kelurahan'!$Q$3:$EC$3,0)),"")</f>
        <v/>
      </c>
    </row>
    <row r="394" spans="1:12" x14ac:dyDescent="0.25">
      <c r="A394" s="3">
        <v>386</v>
      </c>
      <c r="B394" s="14"/>
      <c r="C394" s="14"/>
      <c r="D394" s="14"/>
      <c r="E394" s="3" t="s">
        <v>429</v>
      </c>
      <c r="F394" s="6">
        <v>751.86</v>
      </c>
      <c r="G394" s="6">
        <v>0</v>
      </c>
      <c r="H394" s="24">
        <v>1.34</v>
      </c>
      <c r="I394" s="20">
        <v>1.2648140000000001</v>
      </c>
      <c r="J394" s="20">
        <v>1.2648140000000001</v>
      </c>
      <c r="L394" t="str">
        <f ca="1">IFERROR(INDEX('[1]Desa&amp;Kelurahan'!$Q$4:$EC$25,MATCH(E394,INDIRECT(SUBSTITUTE(SUBSTITUTE(D394," ","_"),"'","9")),0),MATCH(SUBSTITUTE(SUBSTITUTE(D394," ","_"),"'","9"),'[1]Desa&amp;Kelurahan'!$Q$3:$EC$3,0)),"")</f>
        <v/>
      </c>
    </row>
    <row r="395" spans="1:12" x14ac:dyDescent="0.25">
      <c r="A395" s="3">
        <v>387</v>
      </c>
      <c r="B395" s="14"/>
      <c r="C395" s="14"/>
      <c r="D395" s="14"/>
      <c r="E395" s="3" t="s">
        <v>430</v>
      </c>
      <c r="F395" s="6">
        <v>1513.85</v>
      </c>
      <c r="G395" s="6">
        <v>0</v>
      </c>
      <c r="H395" s="24">
        <v>0.8</v>
      </c>
      <c r="I395" s="20">
        <v>0.64861500000000005</v>
      </c>
      <c r="J395" s="20">
        <v>0.64861500000000005</v>
      </c>
      <c r="L395" t="str">
        <f ca="1">IFERROR(INDEX('[1]Desa&amp;Kelurahan'!$Q$4:$EC$25,MATCH(E395,INDIRECT(SUBSTITUTE(SUBSTITUTE(D395," ","_"),"'","9")),0),MATCH(SUBSTITUTE(SUBSTITUTE(D395," ","_"),"'","9"),'[1]Desa&amp;Kelurahan'!$Q$3:$EC$3,0)),"")</f>
        <v/>
      </c>
    </row>
    <row r="396" spans="1:12" x14ac:dyDescent="0.25">
      <c r="A396" s="3">
        <v>388</v>
      </c>
      <c r="B396" s="13"/>
      <c r="C396" s="13"/>
      <c r="D396" s="13"/>
      <c r="E396" s="3" t="s">
        <v>431</v>
      </c>
      <c r="F396" s="6">
        <v>0</v>
      </c>
      <c r="G396" s="6">
        <v>0</v>
      </c>
      <c r="H396" s="24">
        <v>2.21</v>
      </c>
      <c r="I396" s="7"/>
      <c r="J396" s="7"/>
      <c r="L396" t="str">
        <f ca="1">IFERROR(INDEX('[1]Desa&amp;Kelurahan'!$Q$4:$EC$25,MATCH(E396,INDIRECT(SUBSTITUTE(SUBSTITUTE(D396," ","_"),"'","9")),0),MATCH(SUBSTITUTE(SUBSTITUTE(D396," ","_"),"'","9"),'[1]Desa&amp;Kelurahan'!$Q$3:$EC$3,0)),"")</f>
        <v/>
      </c>
    </row>
  </sheetData>
  <autoFilter ref="A2:L2" xr:uid="{FD272FFC-DF30-49DE-A282-55C5BEE39AD1}"/>
  <mergeCells count="171">
    <mergeCell ref="H180:H181"/>
    <mergeCell ref="H190:H191"/>
    <mergeCell ref="H388:H389"/>
    <mergeCell ref="H67:H71"/>
    <mergeCell ref="H72:H75"/>
    <mergeCell ref="H116:H118"/>
    <mergeCell ref="H119:H121"/>
    <mergeCell ref="H167:H168"/>
    <mergeCell ref="H170:H173"/>
    <mergeCell ref="J170:J173"/>
    <mergeCell ref="J180:J181"/>
    <mergeCell ref="J190:J191"/>
    <mergeCell ref="H3:H4"/>
    <mergeCell ref="H6:H8"/>
    <mergeCell ref="H9:H13"/>
    <mergeCell ref="H14:H16"/>
    <mergeCell ref="H17:H19"/>
    <mergeCell ref="H20:H22"/>
    <mergeCell ref="H60:H61"/>
    <mergeCell ref="J60:J61"/>
    <mergeCell ref="J67:J71"/>
    <mergeCell ref="J72:J75"/>
    <mergeCell ref="J116:J118"/>
    <mergeCell ref="J119:J121"/>
    <mergeCell ref="J167:J168"/>
    <mergeCell ref="J3:J4"/>
    <mergeCell ref="J6:J8"/>
    <mergeCell ref="J9:J13"/>
    <mergeCell ref="J14:J16"/>
    <mergeCell ref="J17:J19"/>
    <mergeCell ref="J20:J22"/>
    <mergeCell ref="I116:I118"/>
    <mergeCell ref="I119:I121"/>
    <mergeCell ref="I167:I168"/>
    <mergeCell ref="I170:I173"/>
    <mergeCell ref="I180:I181"/>
    <mergeCell ref="I190:I191"/>
    <mergeCell ref="I14:I16"/>
    <mergeCell ref="I17:I19"/>
    <mergeCell ref="I20:I22"/>
    <mergeCell ref="I60:I61"/>
    <mergeCell ref="I67:I71"/>
    <mergeCell ref="I72:I75"/>
    <mergeCell ref="C372:C396"/>
    <mergeCell ref="B3:B75"/>
    <mergeCell ref="B76:B194"/>
    <mergeCell ref="B195:B396"/>
    <mergeCell ref="I1:J1"/>
    <mergeCell ref="H1:H2"/>
    <mergeCell ref="F1:G1"/>
    <mergeCell ref="I3:I4"/>
    <mergeCell ref="I6:I8"/>
    <mergeCell ref="I9:I13"/>
    <mergeCell ref="C264:C278"/>
    <mergeCell ref="C279:C309"/>
    <mergeCell ref="C310:C337"/>
    <mergeCell ref="C338:C342"/>
    <mergeCell ref="C343:C360"/>
    <mergeCell ref="C361:C371"/>
    <mergeCell ref="C156:C163"/>
    <mergeCell ref="C164:C166"/>
    <mergeCell ref="C167:C194"/>
    <mergeCell ref="C195:C213"/>
    <mergeCell ref="C214:C254"/>
    <mergeCell ref="C255:C263"/>
    <mergeCell ref="C67:C75"/>
    <mergeCell ref="C76:C87"/>
    <mergeCell ref="C88:C100"/>
    <mergeCell ref="C101:C127"/>
    <mergeCell ref="C128:C142"/>
    <mergeCell ref="C143:C155"/>
    <mergeCell ref="D364:D367"/>
    <mergeCell ref="D368:D371"/>
    <mergeCell ref="D372:D377"/>
    <mergeCell ref="D378:D385"/>
    <mergeCell ref="D387:D389"/>
    <mergeCell ref="D390:D396"/>
    <mergeCell ref="D343:D349"/>
    <mergeCell ref="D350:D354"/>
    <mergeCell ref="D355:D356"/>
    <mergeCell ref="D357:D358"/>
    <mergeCell ref="D359:D360"/>
    <mergeCell ref="D361:D363"/>
    <mergeCell ref="D316:D322"/>
    <mergeCell ref="D324:D325"/>
    <mergeCell ref="D327:D328"/>
    <mergeCell ref="D331:D332"/>
    <mergeCell ref="D333:D336"/>
    <mergeCell ref="D338:D342"/>
    <mergeCell ref="D279:D283"/>
    <mergeCell ref="D284:D295"/>
    <mergeCell ref="D296:D298"/>
    <mergeCell ref="D299:D303"/>
    <mergeCell ref="D304:D307"/>
    <mergeCell ref="D310:D315"/>
    <mergeCell ref="D259:D261"/>
    <mergeCell ref="D262:D263"/>
    <mergeCell ref="D264:D269"/>
    <mergeCell ref="D270:D273"/>
    <mergeCell ref="D274:D276"/>
    <mergeCell ref="D277:D278"/>
    <mergeCell ref="D233:D236"/>
    <mergeCell ref="D237:D242"/>
    <mergeCell ref="D243:D245"/>
    <mergeCell ref="D246:D252"/>
    <mergeCell ref="D253:D254"/>
    <mergeCell ref="D256:D258"/>
    <mergeCell ref="D209:D213"/>
    <mergeCell ref="D214:D216"/>
    <mergeCell ref="D217:D219"/>
    <mergeCell ref="D220:D224"/>
    <mergeCell ref="D225:D230"/>
    <mergeCell ref="D231:D232"/>
    <mergeCell ref="D185:D187"/>
    <mergeCell ref="D188:D194"/>
    <mergeCell ref="D195:D198"/>
    <mergeCell ref="D199:D200"/>
    <mergeCell ref="D202:D203"/>
    <mergeCell ref="D204:D208"/>
    <mergeCell ref="D156:D159"/>
    <mergeCell ref="D162:D163"/>
    <mergeCell ref="D165:D166"/>
    <mergeCell ref="D167:D173"/>
    <mergeCell ref="D174:D180"/>
    <mergeCell ref="D181:D184"/>
    <mergeCell ref="D126:D127"/>
    <mergeCell ref="D130:D133"/>
    <mergeCell ref="D137:D139"/>
    <mergeCell ref="D140:D142"/>
    <mergeCell ref="D144:D145"/>
    <mergeCell ref="D147:D149"/>
    <mergeCell ref="D99:D100"/>
    <mergeCell ref="D102:D104"/>
    <mergeCell ref="D105:D112"/>
    <mergeCell ref="D113:D121"/>
    <mergeCell ref="D122:D123"/>
    <mergeCell ref="D124:D125"/>
    <mergeCell ref="D77:D79"/>
    <mergeCell ref="D80:D87"/>
    <mergeCell ref="D88:D90"/>
    <mergeCell ref="D91:D92"/>
    <mergeCell ref="D93:D95"/>
    <mergeCell ref="D96:D98"/>
    <mergeCell ref="D55:D56"/>
    <mergeCell ref="D57:D59"/>
    <mergeCell ref="D60:D61"/>
    <mergeCell ref="D65:D66"/>
    <mergeCell ref="D67:D71"/>
    <mergeCell ref="D72:D75"/>
    <mergeCell ref="D26:D27"/>
    <mergeCell ref="D29:D30"/>
    <mergeCell ref="D35:D36"/>
    <mergeCell ref="D44:D45"/>
    <mergeCell ref="D48:D49"/>
    <mergeCell ref="D51:D52"/>
    <mergeCell ref="C37:C53"/>
    <mergeCell ref="C55:C59"/>
    <mergeCell ref="D3:D4"/>
    <mergeCell ref="C60:C66"/>
    <mergeCell ref="D6:D8"/>
    <mergeCell ref="D9:D13"/>
    <mergeCell ref="D14:D16"/>
    <mergeCell ref="D17:D19"/>
    <mergeCell ref="D20:D22"/>
    <mergeCell ref="D23:D24"/>
    <mergeCell ref="C1:E1"/>
    <mergeCell ref="C33:C36"/>
    <mergeCell ref="C31:C32"/>
    <mergeCell ref="C25:C30"/>
    <mergeCell ref="C6:C24"/>
    <mergeCell ref="C3:C5"/>
  </mergeCells>
  <pageMargins left="0.25" right="0.25" top="0.75" bottom="0.75" header="0.3" footer="0.3"/>
  <pageSetup paperSize="9" scale="3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Kawasan</vt:lpstr>
      <vt:lpstr>Kawasan!Print_Area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Imom Abdullah</dc:creator>
  <cp:lastModifiedBy>Imom Abdullah</cp:lastModifiedBy>
  <dcterms:created xsi:type="dcterms:W3CDTF">2022-08-12T08:40:33Z</dcterms:created>
  <dcterms:modified xsi:type="dcterms:W3CDTF">2022-08-12T09:24:04Z</dcterms:modified>
</cp:coreProperties>
</file>