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16" i="1" s="1"/>
  <c r="D15" i="1"/>
  <c r="D12" i="1"/>
  <c r="D11" i="1"/>
  <c r="D9" i="1"/>
  <c r="F11" i="1" l="1"/>
  <c r="G11" i="1"/>
  <c r="E11" i="1"/>
  <c r="F12" i="1"/>
  <c r="E12" i="1"/>
  <c r="G12" i="1"/>
  <c r="G15" i="1"/>
  <c r="E15" i="1"/>
  <c r="F15" i="1"/>
  <c r="E9" i="1"/>
  <c r="F9" i="1"/>
  <c r="G9" i="1"/>
  <c r="D10" i="1"/>
  <c r="D13" i="1"/>
  <c r="D8" i="1"/>
  <c r="D14" i="1"/>
  <c r="E16" i="1"/>
  <c r="F16" i="1"/>
  <c r="E8" i="1" l="1"/>
  <c r="F8" i="1"/>
  <c r="G8" i="1"/>
  <c r="G13" i="1"/>
  <c r="F13" i="1"/>
  <c r="E13" i="1"/>
  <c r="F10" i="1"/>
  <c r="G10" i="1"/>
  <c r="E10" i="1"/>
  <c r="E14" i="1"/>
  <c r="G14" i="1"/>
  <c r="F14" i="1"/>
  <c r="D7" i="1" l="1"/>
  <c r="C17" i="1"/>
  <c r="G7" i="1" l="1"/>
  <c r="G17" i="1" s="1"/>
  <c r="D17" i="1"/>
  <c r="F7" i="1"/>
  <c r="F17" i="1" s="1"/>
  <c r="E7" i="1"/>
  <c r="E17" i="1" s="1"/>
</calcChain>
</file>

<file path=xl/sharedStrings.xml><?xml version="1.0" encoding="utf-8"?>
<sst xmlns="http://schemas.openxmlformats.org/spreadsheetml/2006/main" count="33" uniqueCount="32">
  <si>
    <t>PROVINSI NUSA TENGGARA BARAT TAHUN 2021</t>
  </si>
  <si>
    <t>No</t>
  </si>
  <si>
    <t xml:space="preserve"> Jenis Bahan</t>
  </si>
  <si>
    <t>Jumlah</t>
  </si>
  <si>
    <t>Kg/Th</t>
  </si>
  <si>
    <t>Gr/Hr</t>
  </si>
  <si>
    <t>Cal/Hr</t>
  </si>
  <si>
    <t>Prot/hr</t>
  </si>
  <si>
    <t>Lm/hr</t>
  </si>
  <si>
    <t>(gr)</t>
  </si>
  <si>
    <t>1.</t>
  </si>
  <si>
    <t xml:space="preserve"> K u d a</t>
  </si>
  <si>
    <t>2.</t>
  </si>
  <si>
    <t xml:space="preserve"> S a p i</t>
  </si>
  <si>
    <t>3.</t>
  </si>
  <si>
    <t xml:space="preserve"> Kerbau</t>
  </si>
  <si>
    <t>4.</t>
  </si>
  <si>
    <t xml:space="preserve"> Kambing</t>
  </si>
  <si>
    <t>5.</t>
  </si>
  <si>
    <t xml:space="preserve"> Domba</t>
  </si>
  <si>
    <t>6.</t>
  </si>
  <si>
    <t xml:space="preserve"> B a b i</t>
  </si>
  <si>
    <t>7.</t>
  </si>
  <si>
    <t xml:space="preserve"> Ayam Ras</t>
  </si>
  <si>
    <t>8.</t>
  </si>
  <si>
    <t xml:space="preserve"> Ayam Buras</t>
  </si>
  <si>
    <t>9.</t>
  </si>
  <si>
    <t xml:space="preserve"> I t i k</t>
  </si>
  <si>
    <t>10.</t>
  </si>
  <si>
    <t xml:space="preserve"> Jerohan Semua</t>
  </si>
  <si>
    <t>Konsumsi Perkapita</t>
  </si>
  <si>
    <t>KONSUMSI DAGING HEWAN TERNAK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</si>
</sst>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sz val="8"/>
      <name val="Book Antiqua"/>
      <family val="1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Protection="1"/>
    <xf numFmtId="39" fontId="3" fillId="0" borderId="14" xfId="0" applyNumberFormat="1" applyFont="1" applyBorder="1" applyProtection="1"/>
    <xf numFmtId="0" fontId="3" fillId="0" borderId="15" xfId="0" applyFont="1" applyBorder="1" applyProtection="1"/>
    <xf numFmtId="0" fontId="3" fillId="0" borderId="5" xfId="0" applyFont="1" applyBorder="1" applyAlignment="1" applyProtection="1">
      <alignment horizontal="right"/>
    </xf>
    <xf numFmtId="0" fontId="3" fillId="0" borderId="12" xfId="0" applyFont="1" applyBorder="1" applyProtection="1"/>
    <xf numFmtId="0" fontId="3" fillId="0" borderId="16" xfId="0" applyFont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/>
    </xf>
    <xf numFmtId="0" fontId="3" fillId="0" borderId="17" xfId="0" applyFont="1" applyBorder="1" applyProtection="1"/>
    <xf numFmtId="39" fontId="3" fillId="0" borderId="17" xfId="0" applyNumberFormat="1" applyFont="1" applyBorder="1" applyProtection="1"/>
    <xf numFmtId="0" fontId="3" fillId="0" borderId="18" xfId="0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%20FD/DATABASE%20BIDANG%20EKONOMI/DINAS%20PETERNAKAN%20DAN%20KESEHATAN%20HEWAN/Data%202021/NBM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 Prod Telur"/>
      <sheetName val="BARU ; Produksi Daging "/>
      <sheetName val="NBM (2)"/>
      <sheetName val="NBM"/>
      <sheetName val="Parameter"/>
      <sheetName val="Progging Kab"/>
      <sheetName val="Exim"/>
      <sheetName val="Validasi data pusat"/>
      <sheetName val="ketersediaan Daging kirim"/>
      <sheetName val="ketersediaan Daging"/>
      <sheetName val="Produksi Daging"/>
      <sheetName val="Sheet1"/>
    </sheetNames>
    <sheetDataSet>
      <sheetData sheetId="0"/>
      <sheetData sheetId="1"/>
      <sheetData sheetId="2"/>
      <sheetData sheetId="3"/>
      <sheetData sheetId="4">
        <row r="30">
          <cell r="D30">
            <v>118</v>
          </cell>
          <cell r="F30">
            <v>18.100000000000001</v>
          </cell>
          <cell r="H30">
            <v>4.0999999999999996</v>
          </cell>
        </row>
        <row r="31">
          <cell r="D31">
            <v>207</v>
          </cell>
          <cell r="F31">
            <v>18.8</v>
          </cell>
          <cell r="H31">
            <v>14</v>
          </cell>
        </row>
        <row r="32">
          <cell r="D32">
            <v>84</v>
          </cell>
          <cell r="F32">
            <v>18.7</v>
          </cell>
          <cell r="H32">
            <v>0.5</v>
          </cell>
        </row>
        <row r="33">
          <cell r="D33">
            <v>15.4</v>
          </cell>
          <cell r="F33">
            <v>16.600000000000001</v>
          </cell>
          <cell r="H33">
            <v>9.1999999999999993</v>
          </cell>
        </row>
        <row r="34">
          <cell r="D34">
            <v>206</v>
          </cell>
          <cell r="F34">
            <v>17.100000000000001</v>
          </cell>
          <cell r="H34">
            <v>14.8</v>
          </cell>
        </row>
        <row r="35">
          <cell r="D35">
            <v>417</v>
          </cell>
          <cell r="F35">
            <v>13</v>
          </cell>
          <cell r="H35">
            <v>40</v>
          </cell>
        </row>
        <row r="36">
          <cell r="D36">
            <v>302</v>
          </cell>
          <cell r="F36">
            <v>18.2</v>
          </cell>
          <cell r="H36">
            <v>25</v>
          </cell>
        </row>
        <row r="37">
          <cell r="D37">
            <v>302</v>
          </cell>
          <cell r="F37">
            <v>18.2</v>
          </cell>
          <cell r="H37">
            <v>25</v>
          </cell>
        </row>
        <row r="38">
          <cell r="D38">
            <v>326</v>
          </cell>
          <cell r="F38">
            <v>16</v>
          </cell>
          <cell r="H38">
            <v>28.6</v>
          </cell>
        </row>
        <row r="39">
          <cell r="D39">
            <v>127</v>
          </cell>
          <cell r="F39">
            <v>15.17</v>
          </cell>
          <cell r="H39">
            <v>6.4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O22" sqref="O22"/>
    </sheetView>
  </sheetViews>
  <sheetFormatPr defaultRowHeight="15" x14ac:dyDescent="0.25"/>
  <sheetData>
    <row r="1" spans="1:7" x14ac:dyDescent="0.25">
      <c r="A1" s="26" t="s">
        <v>31</v>
      </c>
      <c r="B1" s="26"/>
      <c r="C1" s="26"/>
      <c r="D1" s="26"/>
      <c r="E1" s="26"/>
      <c r="F1" s="26"/>
      <c r="G1" s="26"/>
    </row>
    <row r="2" spans="1:7" x14ac:dyDescent="0.25">
      <c r="A2" s="25" t="s">
        <v>0</v>
      </c>
      <c r="B2" s="25"/>
      <c r="C2" s="25"/>
      <c r="D2" s="25"/>
      <c r="E2" s="25"/>
      <c r="F2" s="25"/>
      <c r="G2" s="25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5.75" thickTop="1" x14ac:dyDescent="0.25">
      <c r="A4" s="2" t="s">
        <v>1</v>
      </c>
      <c r="B4" s="3" t="s">
        <v>2</v>
      </c>
      <c r="C4" s="4" t="s">
        <v>30</v>
      </c>
      <c r="D4" s="4"/>
      <c r="E4" s="4"/>
      <c r="F4" s="4"/>
      <c r="G4" s="5"/>
    </row>
    <row r="5" spans="1:7" x14ac:dyDescent="0.25">
      <c r="A5" s="6"/>
      <c r="B5" s="7"/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7" x14ac:dyDescent="0.25">
      <c r="A6" s="11"/>
      <c r="B6" s="12"/>
      <c r="C6" s="12"/>
      <c r="D6" s="12"/>
      <c r="E6" s="12"/>
      <c r="F6" s="13" t="s">
        <v>9</v>
      </c>
      <c r="G6" s="14" t="s">
        <v>9</v>
      </c>
    </row>
    <row r="7" spans="1:7" x14ac:dyDescent="0.25">
      <c r="A7" s="18" t="s">
        <v>10</v>
      </c>
      <c r="B7" s="15" t="s">
        <v>11</v>
      </c>
      <c r="C7" s="16">
        <v>8.8569896911557169E-3</v>
      </c>
      <c r="D7" s="15">
        <f>C7/365*1000</f>
        <v>2.4265725181248539E-2</v>
      </c>
      <c r="E7" s="15">
        <f>D7*[1]Parameter!D30/100</f>
        <v>2.8633555713873275E-2</v>
      </c>
      <c r="F7" s="15">
        <f>D7*[1]Parameter!F30/100</f>
        <v>4.3920962578059856E-3</v>
      </c>
      <c r="G7" s="17">
        <f>D7*[1]Parameter!H30/100</f>
        <v>9.9489473243118999E-4</v>
      </c>
    </row>
    <row r="8" spans="1:7" x14ac:dyDescent="0.25">
      <c r="A8" s="18" t="s">
        <v>12</v>
      </c>
      <c r="B8" s="15" t="s">
        <v>13</v>
      </c>
      <c r="C8" s="16">
        <v>1.5780629357537428</v>
      </c>
      <c r="D8" s="15">
        <f t="shared" ref="D8:D16" si="0">C8/365*1000</f>
        <v>4.3234600979554596</v>
      </c>
      <c r="E8" s="15">
        <f>D8*[1]Parameter!D31/100</f>
        <v>8.9495624027678016</v>
      </c>
      <c r="F8" s="15">
        <f>D8*[1]Parameter!F31/100</f>
        <v>0.81281049841562647</v>
      </c>
      <c r="G8" s="17">
        <f>D8*[1]Parameter!H31/100</f>
        <v>0.60528441371376429</v>
      </c>
    </row>
    <row r="9" spans="1:7" x14ac:dyDescent="0.25">
      <c r="A9" s="18" t="s">
        <v>14</v>
      </c>
      <c r="B9" s="15" t="s">
        <v>15</v>
      </c>
      <c r="C9" s="16">
        <v>0.10700707807308596</v>
      </c>
      <c r="D9" s="15">
        <f t="shared" si="0"/>
        <v>0.29317007691256425</v>
      </c>
      <c r="E9" s="15">
        <f>D9*[1]Parameter!D32/100</f>
        <v>0.24626286460655397</v>
      </c>
      <c r="F9" s="15">
        <f>D9*[1]Parameter!F32/100</f>
        <v>5.4822804382649505E-2</v>
      </c>
      <c r="G9" s="17">
        <f>D9*[1]Parameter!H32/100</f>
        <v>1.4658503845628211E-3</v>
      </c>
    </row>
    <row r="10" spans="1:7" x14ac:dyDescent="0.25">
      <c r="A10" s="18" t="s">
        <v>16</v>
      </c>
      <c r="B10" s="15" t="s">
        <v>17</v>
      </c>
      <c r="C10" s="16">
        <v>5.2633018376373936E-2</v>
      </c>
      <c r="D10" s="15">
        <f t="shared" si="0"/>
        <v>0.14420005034622996</v>
      </c>
      <c r="E10" s="15">
        <f>D10*[1]Parameter!D33/100</f>
        <v>2.2206807753319416E-2</v>
      </c>
      <c r="F10" s="15">
        <f>D10*[1]Parameter!F33/100</f>
        <v>2.3937208357474177E-2</v>
      </c>
      <c r="G10" s="17">
        <f>D10*[1]Parameter!H33/100</f>
        <v>1.3266404631853156E-2</v>
      </c>
    </row>
    <row r="11" spans="1:7" x14ac:dyDescent="0.25">
      <c r="A11" s="18" t="s">
        <v>18</v>
      </c>
      <c r="B11" s="15" t="s">
        <v>19</v>
      </c>
      <c r="C11" s="16">
        <v>2.607097771993417E-4</v>
      </c>
      <c r="D11" s="15">
        <f t="shared" si="0"/>
        <v>7.142733621899772E-4</v>
      </c>
      <c r="E11" s="15">
        <f>D11*[1]Parameter!D34/100</f>
        <v>1.4714031261113529E-3</v>
      </c>
      <c r="F11" s="15">
        <f>D11*[1]Parameter!F34/100</f>
        <v>1.2214074493448613E-4</v>
      </c>
      <c r="G11" s="17">
        <f>D11*[1]Parameter!H34/100</f>
        <v>1.0571245760411662E-4</v>
      </c>
    </row>
    <row r="12" spans="1:7" x14ac:dyDescent="0.25">
      <c r="A12" s="18" t="s">
        <v>20</v>
      </c>
      <c r="B12" s="15" t="s">
        <v>21</v>
      </c>
      <c r="C12" s="16">
        <v>1.6082428649730113E-2</v>
      </c>
      <c r="D12" s="15">
        <f t="shared" si="0"/>
        <v>4.406144835542497E-2</v>
      </c>
      <c r="E12" s="15">
        <f>D12*[1]Parameter!D35/100</f>
        <v>0.18373623964212216</v>
      </c>
      <c r="F12" s="15">
        <f>D12*[1]Parameter!F35/100</f>
        <v>5.727988286205246E-3</v>
      </c>
      <c r="G12" s="17">
        <f>D12*[1]Parameter!H35/100</f>
        <v>1.7624579342169988E-2</v>
      </c>
    </row>
    <row r="13" spans="1:7" x14ac:dyDescent="0.25">
      <c r="A13" s="18" t="s">
        <v>22</v>
      </c>
      <c r="B13" s="15" t="s">
        <v>23</v>
      </c>
      <c r="C13" s="16">
        <v>6.0005768697233046</v>
      </c>
      <c r="D13" s="15">
        <f t="shared" si="0"/>
        <v>16.439936629378916</v>
      </c>
      <c r="E13" s="15">
        <f>D13*[1]Parameter!D36/100</f>
        <v>49.648608620724325</v>
      </c>
      <c r="F13" s="15">
        <f>D13*[1]Parameter!F36/100</f>
        <v>2.9920684665469626</v>
      </c>
      <c r="G13" s="17">
        <f>D13*[1]Parameter!H36/100</f>
        <v>4.1099841573447291</v>
      </c>
    </row>
    <row r="14" spans="1:7" x14ac:dyDescent="0.25">
      <c r="A14" s="18" t="s">
        <v>24</v>
      </c>
      <c r="B14" s="15" t="s">
        <v>25</v>
      </c>
      <c r="C14" s="16">
        <v>1.3355126189547097</v>
      </c>
      <c r="D14" s="15">
        <f t="shared" si="0"/>
        <v>3.6589386820676979</v>
      </c>
      <c r="E14" s="15">
        <f>D14*[1]Parameter!D37/100</f>
        <v>11.049994819844448</v>
      </c>
      <c r="F14" s="15">
        <f>D14*[1]Parameter!F37/100</f>
        <v>0.66592684013632097</v>
      </c>
      <c r="G14" s="17">
        <f>D14*[1]Parameter!H37/100</f>
        <v>0.91473467051692448</v>
      </c>
    </row>
    <row r="15" spans="1:7" x14ac:dyDescent="0.25">
      <c r="A15" s="18" t="s">
        <v>26</v>
      </c>
      <c r="B15" s="15" t="s">
        <v>27</v>
      </c>
      <c r="C15" s="16">
        <v>8.4513576081015146E-2</v>
      </c>
      <c r="D15" s="15">
        <f t="shared" si="0"/>
        <v>0.23154404405757573</v>
      </c>
      <c r="E15" s="15">
        <f>D15*[1]Parameter!D38/100</f>
        <v>0.75483358362769692</v>
      </c>
      <c r="F15" s="15">
        <f>D15*[1]Parameter!F38/100</f>
        <v>3.7047047049212113E-2</v>
      </c>
      <c r="G15" s="17">
        <f>D15*[1]Parameter!H38/100</f>
        <v>6.6221596600466656E-2</v>
      </c>
    </row>
    <row r="16" spans="1:7" x14ac:dyDescent="0.25">
      <c r="A16" s="18" t="s">
        <v>28</v>
      </c>
      <c r="B16" s="19" t="s">
        <v>29</v>
      </c>
      <c r="C16" s="16"/>
      <c r="D16" s="15">
        <f t="shared" si="0"/>
        <v>0</v>
      </c>
      <c r="E16" s="15">
        <f>D16*[1]Parameter!D39/100</f>
        <v>0</v>
      </c>
      <c r="F16" s="15">
        <f>D16*[1]Parameter!F39/100</f>
        <v>0</v>
      </c>
      <c r="G16" s="17">
        <f>D16*[1]Parameter!H39/100</f>
        <v>0</v>
      </c>
    </row>
    <row r="17" spans="1:7" ht="15.75" x14ac:dyDescent="0.25">
      <c r="A17" s="20" t="s">
        <v>3</v>
      </c>
      <c r="B17" s="21"/>
      <c r="C17" s="23">
        <f t="shared" ref="C17:G17" si="1">SUM(C7:C16)</f>
        <v>9.1835062250803166</v>
      </c>
      <c r="D17" s="22">
        <f t="shared" si="1"/>
        <v>25.160291027617308</v>
      </c>
      <c r="E17" s="22">
        <f t="shared" si="1"/>
        <v>70.885310297806257</v>
      </c>
      <c r="F17" s="22">
        <f t="shared" si="1"/>
        <v>4.5968550901771916</v>
      </c>
      <c r="G17" s="24">
        <f t="shared" si="1"/>
        <v>5.7296822797245062</v>
      </c>
    </row>
  </sheetData>
  <mergeCells count="8">
    <mergeCell ref="E5:E6"/>
    <mergeCell ref="A2:G2"/>
    <mergeCell ref="A1:G1"/>
    <mergeCell ref="C4:G4"/>
    <mergeCell ref="C5:C6"/>
    <mergeCell ref="D5:D6"/>
    <mergeCell ref="A4:A6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2022-04-25T01:49:26Z</dcterms:created>
  <dcterms:modified xsi:type="dcterms:W3CDTF">2022-04-25T01:54:26Z</dcterms:modified>
</cp:coreProperties>
</file>