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dt">'[1]DT II'!$A$1:$W$39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E34" i="1" s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B34" i="1" l="1"/>
  <c r="C34" i="1"/>
  <c r="D34" i="1"/>
</calcChain>
</file>

<file path=xl/sharedStrings.xml><?xml version="1.0" encoding="utf-8"?>
<sst xmlns="http://schemas.openxmlformats.org/spreadsheetml/2006/main" count="7" uniqueCount="7">
  <si>
    <t>Nama Peserta Pendidikan dan Pelatihan Dasar Polisi Pamong Praja Pola 300 Jam</t>
  </si>
  <si>
    <t>Pemerintah Provinsi Nusa Tenggara Barat Tahun 2019</t>
  </si>
  <si>
    <t>No.</t>
  </si>
  <si>
    <t>Nama</t>
  </si>
  <si>
    <t>NIP</t>
  </si>
  <si>
    <t>Pangkat</t>
  </si>
  <si>
    <t>Golongan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</si>
</sst>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0" borderId="2" xfId="1" quotePrefix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3" fillId="0" borderId="2" xfId="1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</cellXfs>
  <cellStyles count="2">
    <cellStyle name="Normal" xfId="0" builtinId="0"/>
    <cellStyle name="Normal 2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eserta%20Diklat%20Pol%20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II"/>
      <sheetName val="ABSEN"/>
      <sheetName val="Terima"/>
      <sheetName val="KELENGKAPAN (2)"/>
      <sheetName val="KELENGKAPAN"/>
      <sheetName val="Lampiran SK"/>
    </sheetNames>
    <sheetDataSet>
      <sheetData sheetId="0">
        <row r="1">
          <cell r="A1" t="str">
            <v>No</v>
          </cell>
          <cell r="B1" t="str">
            <v>Nama</v>
          </cell>
          <cell r="C1" t="str">
            <v>NIP</v>
          </cell>
          <cell r="D1" t="str">
            <v>Tempat Lahir</v>
          </cell>
          <cell r="E1" t="str">
            <v>Tanggal Lahir</v>
          </cell>
          <cell r="F1" t="str">
            <v>Agama</v>
          </cell>
          <cell r="G1" t="str">
            <v>Jenis Kelamin</v>
          </cell>
          <cell r="H1" t="str">
            <v>Pangkat</v>
          </cell>
          <cell r="I1" t="str">
            <v>Golongan</v>
          </cell>
          <cell r="J1" t="str">
            <v>Gol</v>
          </cell>
          <cell r="K1" t="str">
            <v>Instansi</v>
          </cell>
          <cell r="L1" t="str">
            <v>Jbt</v>
          </cell>
          <cell r="M1" t="str">
            <v>Alamat Kantor</v>
          </cell>
          <cell r="N1" t="str">
            <v>Telp Kantor</v>
          </cell>
          <cell r="O1" t="str">
            <v>Alamat Rumah</v>
          </cell>
          <cell r="P1" t="str">
            <v>No_HP</v>
          </cell>
          <cell r="Q1" t="str">
            <v>Email</v>
          </cell>
          <cell r="R1" t="str">
            <v>Nilai</v>
          </cell>
          <cell r="S1" t="str">
            <v>Kualifikasi</v>
          </cell>
          <cell r="T1" t="str">
            <v>Peringkat</v>
          </cell>
          <cell r="U1" t="str">
            <v>Hrf</v>
          </cell>
          <cell r="V1" t="str">
            <v>No Registrasi</v>
          </cell>
          <cell r="W1" t="str">
            <v>Kelas</v>
          </cell>
        </row>
        <row r="2">
          <cell r="A2">
            <v>1</v>
          </cell>
          <cell r="B2" t="str">
            <v>DZIKRINA HIRONI, S.Psi</v>
          </cell>
          <cell r="C2" t="str">
            <v>197906252009012006</v>
          </cell>
          <cell r="E2" t="str">
            <v>25-06-1979</v>
          </cell>
          <cell r="H2" t="str">
            <v>Penata</v>
          </cell>
          <cell r="I2" t="str">
            <v>III/c</v>
          </cell>
        </row>
        <row r="3">
          <cell r="A3">
            <v>2</v>
          </cell>
          <cell r="B3" t="str">
            <v>SITI NURKIAH, SE</v>
          </cell>
          <cell r="C3" t="str">
            <v>19720512 2007012021</v>
          </cell>
          <cell r="E3" t="str">
            <v>12-05-1972</v>
          </cell>
          <cell r="H3" t="str">
            <v>Penata Muda Tingkat I</v>
          </cell>
          <cell r="I3" t="str">
            <v>III/b</v>
          </cell>
        </row>
        <row r="4">
          <cell r="A4">
            <v>3</v>
          </cell>
          <cell r="B4" t="str">
            <v>YUNUS. S. IP</v>
          </cell>
          <cell r="C4" t="str">
            <v>196612312002121027</v>
          </cell>
          <cell r="E4" t="str">
            <v>31-12-1966</v>
          </cell>
          <cell r="H4" t="str">
            <v>Penata Muda Tingkat I</v>
          </cell>
          <cell r="I4" t="str">
            <v>III/b</v>
          </cell>
        </row>
        <row r="5">
          <cell r="A5">
            <v>4</v>
          </cell>
          <cell r="B5" t="str">
            <v>NI LUH KETUT CATUR WIDHIASTUTI, S.E</v>
          </cell>
          <cell r="C5" t="str">
            <v>198012062008012015</v>
          </cell>
          <cell r="E5" t="str">
            <v>06-12-1980</v>
          </cell>
          <cell r="H5" t="str">
            <v>Penata Muda</v>
          </cell>
          <cell r="I5" t="str">
            <v>III/a</v>
          </cell>
        </row>
        <row r="6">
          <cell r="A6">
            <v>5</v>
          </cell>
          <cell r="B6" t="str">
            <v>NI LUH PUTU DESNIYANTI ,S.E</v>
          </cell>
          <cell r="C6" t="str">
            <v>197912302008012013</v>
          </cell>
          <cell r="E6" t="str">
            <v>30-12-1979</v>
          </cell>
          <cell r="H6" t="str">
            <v>Penata Muda</v>
          </cell>
          <cell r="I6" t="str">
            <v>III/a</v>
          </cell>
        </row>
        <row r="7">
          <cell r="A7">
            <v>6</v>
          </cell>
          <cell r="B7" t="str">
            <v>MAYA LATIEF. A,Md</v>
          </cell>
          <cell r="C7" t="str">
            <v>197806212010012002</v>
          </cell>
          <cell r="E7" t="str">
            <v>21-06-1978</v>
          </cell>
          <cell r="H7" t="str">
            <v>Penata Muda</v>
          </cell>
          <cell r="I7" t="str">
            <v>III/a</v>
          </cell>
        </row>
        <row r="8">
          <cell r="A8">
            <v>7</v>
          </cell>
          <cell r="B8" t="str">
            <v>OKTAVIANUS</v>
          </cell>
          <cell r="C8" t="str">
            <v>197410181993031002</v>
          </cell>
          <cell r="E8" t="str">
            <v>18-10-1974</v>
          </cell>
          <cell r="H8" t="str">
            <v>Penata Muda</v>
          </cell>
          <cell r="I8" t="str">
            <v>III/a</v>
          </cell>
        </row>
        <row r="9">
          <cell r="A9">
            <v>8</v>
          </cell>
          <cell r="B9" t="str">
            <v>ZAINUDIN</v>
          </cell>
          <cell r="C9" t="str">
            <v>196812312007011237</v>
          </cell>
          <cell r="E9" t="str">
            <v>31-12-1968</v>
          </cell>
          <cell r="H9" t="str">
            <v>Pengatur Tingkat I</v>
          </cell>
          <cell r="I9" t="str">
            <v>II/d</v>
          </cell>
        </row>
        <row r="10">
          <cell r="A10">
            <v>9</v>
          </cell>
          <cell r="B10" t="str">
            <v>I PUTU WILANTARA</v>
          </cell>
          <cell r="C10" t="str">
            <v>197910102007011016</v>
          </cell>
          <cell r="E10" t="str">
            <v>10-10-1979</v>
          </cell>
          <cell r="H10" t="str">
            <v>Pengatur</v>
          </cell>
          <cell r="I10" t="str">
            <v>II/c</v>
          </cell>
        </row>
        <row r="11">
          <cell r="A11">
            <v>10</v>
          </cell>
          <cell r="B11" t="str">
            <v>SURYA JANUAR BAHARIAWAN</v>
          </cell>
          <cell r="C11" t="str">
            <v>198501142010011003</v>
          </cell>
          <cell r="E11" t="str">
            <v>14-01-1985</v>
          </cell>
          <cell r="H11" t="str">
            <v>Pengatur</v>
          </cell>
          <cell r="I11" t="str">
            <v>II/c</v>
          </cell>
        </row>
        <row r="12">
          <cell r="A12">
            <v>11</v>
          </cell>
          <cell r="B12" t="str">
            <v>BAHTIAR RIFAI</v>
          </cell>
          <cell r="C12" t="str">
            <v>198006272009011002</v>
          </cell>
          <cell r="E12" t="str">
            <v>27-06-1980</v>
          </cell>
          <cell r="H12" t="str">
            <v>Pengatur</v>
          </cell>
          <cell r="I12" t="str">
            <v>II/c</v>
          </cell>
        </row>
        <row r="13">
          <cell r="A13">
            <v>12</v>
          </cell>
          <cell r="B13" t="str">
            <v>SUSILOWATI</v>
          </cell>
          <cell r="C13" t="str">
            <v>198102162008012021</v>
          </cell>
          <cell r="E13" t="str">
            <v>16-02-1981</v>
          </cell>
          <cell r="H13" t="str">
            <v>Pengatur</v>
          </cell>
          <cell r="I13" t="str">
            <v>II/c</v>
          </cell>
        </row>
        <row r="14">
          <cell r="A14">
            <v>13</v>
          </cell>
          <cell r="B14" t="str">
            <v>NURTINI</v>
          </cell>
          <cell r="C14" t="str">
            <v>197212312007012087</v>
          </cell>
          <cell r="E14" t="str">
            <v>31-12-1972</v>
          </cell>
          <cell r="H14" t="str">
            <v>Pengatur</v>
          </cell>
          <cell r="I14" t="str">
            <v>II/c</v>
          </cell>
        </row>
        <row r="15">
          <cell r="A15">
            <v>14</v>
          </cell>
          <cell r="B15" t="str">
            <v>M, WAN PRANURJAN Y.N</v>
          </cell>
          <cell r="C15" t="str">
            <v>197701012008011029</v>
          </cell>
          <cell r="E15" t="str">
            <v>01-01-1977</v>
          </cell>
          <cell r="H15" t="str">
            <v>Pengatur</v>
          </cell>
          <cell r="I15" t="str">
            <v>II/c</v>
          </cell>
        </row>
        <row r="16">
          <cell r="A16">
            <v>15</v>
          </cell>
          <cell r="B16" t="str">
            <v>I NENGAH GUNUNG</v>
          </cell>
          <cell r="C16" t="str">
            <v>198210282011011009</v>
          </cell>
          <cell r="E16" t="str">
            <v>28-10-1982</v>
          </cell>
          <cell r="H16" t="str">
            <v>Pengatur</v>
          </cell>
          <cell r="I16" t="str">
            <v>II/c</v>
          </cell>
        </row>
        <row r="17">
          <cell r="A17">
            <v>16</v>
          </cell>
          <cell r="B17" t="str">
            <v>SULAIMANSYAH</v>
          </cell>
          <cell r="C17" t="str">
            <v>198509282011011009</v>
          </cell>
          <cell r="E17" t="str">
            <v>28-09-1985</v>
          </cell>
          <cell r="H17" t="str">
            <v>Pengatur</v>
          </cell>
          <cell r="I17" t="str">
            <v>II/c</v>
          </cell>
        </row>
        <row r="18">
          <cell r="A18">
            <v>17</v>
          </cell>
          <cell r="B18" t="str">
            <v>HANAPI</v>
          </cell>
          <cell r="C18" t="str">
            <v>1970060620070110132</v>
          </cell>
          <cell r="E18" t="str">
            <v>06-06-1970</v>
          </cell>
          <cell r="H18" t="str">
            <v>Pengatur</v>
          </cell>
          <cell r="I18" t="str">
            <v>II/c</v>
          </cell>
        </row>
        <row r="19">
          <cell r="A19">
            <v>18</v>
          </cell>
          <cell r="B19" t="str">
            <v>MOH. SOFIAN HADI S.</v>
          </cell>
          <cell r="C19" t="str">
            <v>198110182009011004</v>
          </cell>
          <cell r="E19" t="str">
            <v>18-10-1981</v>
          </cell>
          <cell r="H19" t="str">
            <v>Pengatur</v>
          </cell>
          <cell r="I19" t="str">
            <v>II/c</v>
          </cell>
        </row>
        <row r="20">
          <cell r="A20">
            <v>19</v>
          </cell>
          <cell r="B20" t="str">
            <v>HADI ABDILLAH</v>
          </cell>
          <cell r="C20" t="str">
            <v>197811242008011013</v>
          </cell>
          <cell r="E20" t="str">
            <v>24-11-1978</v>
          </cell>
          <cell r="H20" t="str">
            <v>Pengatur Muda Tingkat I</v>
          </cell>
          <cell r="I20" t="str">
            <v>II/b</v>
          </cell>
        </row>
        <row r="21">
          <cell r="A21">
            <v>20</v>
          </cell>
          <cell r="B21" t="str">
            <v>DOLPIN MUYONO NOTANUBUN</v>
          </cell>
          <cell r="C21" t="str">
            <v>198105282009011001</v>
          </cell>
          <cell r="E21" t="str">
            <v>28-05-1981</v>
          </cell>
          <cell r="H21" t="str">
            <v>Pengatur Muda Tingkat I</v>
          </cell>
          <cell r="I21" t="str">
            <v>II/b</v>
          </cell>
        </row>
        <row r="22">
          <cell r="A22">
            <v>21</v>
          </cell>
          <cell r="B22" t="str">
            <v>MARJUKI</v>
          </cell>
          <cell r="C22" t="str">
            <v>196912312007011240</v>
          </cell>
          <cell r="E22" t="str">
            <v>31-12-1969</v>
          </cell>
          <cell r="H22" t="str">
            <v>Pengatur Muda Tingkat I</v>
          </cell>
          <cell r="I22" t="str">
            <v>II/b</v>
          </cell>
        </row>
        <row r="23">
          <cell r="A23">
            <v>22</v>
          </cell>
          <cell r="B23" t="str">
            <v>SYAMSUL ANHAR</v>
          </cell>
          <cell r="C23" t="str">
            <v>197312222008011005</v>
          </cell>
          <cell r="E23" t="str">
            <v>22-12-1973</v>
          </cell>
          <cell r="H23" t="str">
            <v>Pengatur Muda Tingkat I</v>
          </cell>
          <cell r="I23" t="str">
            <v>II/b</v>
          </cell>
        </row>
        <row r="24">
          <cell r="A24">
            <v>23</v>
          </cell>
          <cell r="B24" t="str">
            <v>LALU SUHARMAN</v>
          </cell>
          <cell r="C24" t="str">
            <v>197804242009011003</v>
          </cell>
          <cell r="E24" t="str">
            <v>24-04-1978</v>
          </cell>
          <cell r="H24" t="str">
            <v>Pengatur Muda Tingkat I</v>
          </cell>
          <cell r="I24" t="str">
            <v>II/b</v>
          </cell>
        </row>
        <row r="25">
          <cell r="A25">
            <v>24</v>
          </cell>
          <cell r="B25" t="str">
            <v>JAILANI</v>
          </cell>
          <cell r="C25" t="str">
            <v>197412312008011044</v>
          </cell>
          <cell r="E25" t="str">
            <v>31-12-1974</v>
          </cell>
          <cell r="H25" t="str">
            <v>Pengatur Muda Tingkat I</v>
          </cell>
          <cell r="I25" t="str">
            <v>II/b</v>
          </cell>
        </row>
        <row r="26">
          <cell r="A26">
            <v>25</v>
          </cell>
          <cell r="B26" t="str">
            <v>SYAMSUDDIN</v>
          </cell>
          <cell r="C26" t="str">
            <v>197409072007011019</v>
          </cell>
          <cell r="E26" t="str">
            <v>07-09-1974</v>
          </cell>
          <cell r="H26" t="str">
            <v>Pengatur Muda Tingkat I</v>
          </cell>
          <cell r="I26" t="str">
            <v>II/b</v>
          </cell>
        </row>
        <row r="27">
          <cell r="A27">
            <v>26</v>
          </cell>
          <cell r="B27" t="str">
            <v>LASRI</v>
          </cell>
          <cell r="C27" t="str">
            <v>197201152007011023</v>
          </cell>
          <cell r="E27" t="str">
            <v>15-01-1972</v>
          </cell>
          <cell r="H27" t="str">
            <v xml:space="preserve">Pengatur Muda </v>
          </cell>
          <cell r="I27" t="str">
            <v>II/a</v>
          </cell>
        </row>
        <row r="28">
          <cell r="A28">
            <v>27</v>
          </cell>
          <cell r="B28" t="str">
            <v>LALU ISKANDAR JUNAIDI</v>
          </cell>
          <cell r="C28" t="str">
            <v>198311052009011003</v>
          </cell>
          <cell r="E28" t="str">
            <v>05-11-1983</v>
          </cell>
          <cell r="H28" t="str">
            <v xml:space="preserve">Pengatur Muda </v>
          </cell>
          <cell r="I28" t="str">
            <v>II/a</v>
          </cell>
        </row>
        <row r="29">
          <cell r="A29">
            <v>28</v>
          </cell>
          <cell r="B29" t="str">
            <v>MUHAMMAD IRWAN</v>
          </cell>
          <cell r="C29" t="str">
            <v>197812012009011002</v>
          </cell>
          <cell r="E29" t="str">
            <v>01-12-1978</v>
          </cell>
          <cell r="H29" t="str">
            <v xml:space="preserve">Pengatur Muda </v>
          </cell>
          <cell r="I29" t="str">
            <v>II/a</v>
          </cell>
        </row>
        <row r="30">
          <cell r="A30">
            <v>29</v>
          </cell>
          <cell r="B30" t="str">
            <v>MASNUN</v>
          </cell>
          <cell r="C30" t="str">
            <v>197712312008011042</v>
          </cell>
          <cell r="E30" t="str">
            <v>31-12-1977</v>
          </cell>
          <cell r="H30" t="str">
            <v>Juru</v>
          </cell>
          <cell r="I30" t="str">
            <v>I/c</v>
          </cell>
        </row>
        <row r="31">
          <cell r="A31">
            <v>30</v>
          </cell>
          <cell r="B31" t="str">
            <v>HUSNI</v>
          </cell>
          <cell r="C31" t="str">
            <v>198112172008011009</v>
          </cell>
          <cell r="E31" t="str">
            <v>17-12-1981</v>
          </cell>
          <cell r="H31" t="str">
            <v>Juru</v>
          </cell>
          <cell r="I31" t="str">
            <v>I/c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1"/>
    </sheetView>
  </sheetViews>
  <sheetFormatPr defaultColWidth="25.85546875" defaultRowHeight="12.75" x14ac:dyDescent="0.25"/>
  <cols>
    <col min="1" max="1" width="4.7109375" style="10" customWidth="1"/>
    <col min="2" max="2" width="44.140625" style="4" customWidth="1"/>
    <col min="3" max="3" width="22.42578125" style="4" customWidth="1"/>
    <col min="4" max="4" width="16" style="6" customWidth="1"/>
    <col min="5" max="5" width="10.42578125" style="6" bestFit="1" customWidth="1"/>
    <col min="6" max="254" width="25.85546875" style="4"/>
    <col min="255" max="255" width="4.7109375" style="4" customWidth="1"/>
    <col min="256" max="256" width="37.7109375" style="4" customWidth="1"/>
    <col min="257" max="257" width="25.85546875" style="4"/>
    <col min="258" max="258" width="34.140625" style="4" customWidth="1"/>
    <col min="259" max="259" width="25.85546875" style="4" customWidth="1"/>
    <col min="260" max="510" width="25.85546875" style="4"/>
    <col min="511" max="511" width="4.7109375" style="4" customWidth="1"/>
    <col min="512" max="512" width="37.7109375" style="4" customWidth="1"/>
    <col min="513" max="513" width="25.85546875" style="4"/>
    <col min="514" max="514" width="34.140625" style="4" customWidth="1"/>
    <col min="515" max="515" width="25.85546875" style="4" customWidth="1"/>
    <col min="516" max="766" width="25.85546875" style="4"/>
    <col min="767" max="767" width="4.7109375" style="4" customWidth="1"/>
    <col min="768" max="768" width="37.7109375" style="4" customWidth="1"/>
    <col min="769" max="769" width="25.85546875" style="4"/>
    <col min="770" max="770" width="34.140625" style="4" customWidth="1"/>
    <col min="771" max="771" width="25.85546875" style="4" customWidth="1"/>
    <col min="772" max="1022" width="25.85546875" style="4"/>
    <col min="1023" max="1023" width="4.7109375" style="4" customWidth="1"/>
    <col min="1024" max="1024" width="37.7109375" style="4" customWidth="1"/>
    <col min="1025" max="1025" width="25.85546875" style="4"/>
    <col min="1026" max="1026" width="34.140625" style="4" customWidth="1"/>
    <col min="1027" max="1027" width="25.85546875" style="4" customWidth="1"/>
    <col min="1028" max="1278" width="25.85546875" style="4"/>
    <col min="1279" max="1279" width="4.7109375" style="4" customWidth="1"/>
    <col min="1280" max="1280" width="37.7109375" style="4" customWidth="1"/>
    <col min="1281" max="1281" width="25.85546875" style="4"/>
    <col min="1282" max="1282" width="34.140625" style="4" customWidth="1"/>
    <col min="1283" max="1283" width="25.85546875" style="4" customWidth="1"/>
    <col min="1284" max="1534" width="25.85546875" style="4"/>
    <col min="1535" max="1535" width="4.7109375" style="4" customWidth="1"/>
    <col min="1536" max="1536" width="37.7109375" style="4" customWidth="1"/>
    <col min="1537" max="1537" width="25.85546875" style="4"/>
    <col min="1538" max="1538" width="34.140625" style="4" customWidth="1"/>
    <col min="1539" max="1539" width="25.85546875" style="4" customWidth="1"/>
    <col min="1540" max="1790" width="25.85546875" style="4"/>
    <col min="1791" max="1791" width="4.7109375" style="4" customWidth="1"/>
    <col min="1792" max="1792" width="37.7109375" style="4" customWidth="1"/>
    <col min="1793" max="1793" width="25.85546875" style="4"/>
    <col min="1794" max="1794" width="34.140625" style="4" customWidth="1"/>
    <col min="1795" max="1795" width="25.85546875" style="4" customWidth="1"/>
    <col min="1796" max="2046" width="25.85546875" style="4"/>
    <col min="2047" max="2047" width="4.7109375" style="4" customWidth="1"/>
    <col min="2048" max="2048" width="37.7109375" style="4" customWidth="1"/>
    <col min="2049" max="2049" width="25.85546875" style="4"/>
    <col min="2050" max="2050" width="34.140625" style="4" customWidth="1"/>
    <col min="2051" max="2051" width="25.85546875" style="4" customWidth="1"/>
    <col min="2052" max="2302" width="25.85546875" style="4"/>
    <col min="2303" max="2303" width="4.7109375" style="4" customWidth="1"/>
    <col min="2304" max="2304" width="37.7109375" style="4" customWidth="1"/>
    <col min="2305" max="2305" width="25.85546875" style="4"/>
    <col min="2306" max="2306" width="34.140625" style="4" customWidth="1"/>
    <col min="2307" max="2307" width="25.85546875" style="4" customWidth="1"/>
    <col min="2308" max="2558" width="25.85546875" style="4"/>
    <col min="2559" max="2559" width="4.7109375" style="4" customWidth="1"/>
    <col min="2560" max="2560" width="37.7109375" style="4" customWidth="1"/>
    <col min="2561" max="2561" width="25.85546875" style="4"/>
    <col min="2562" max="2562" width="34.140625" style="4" customWidth="1"/>
    <col min="2563" max="2563" width="25.85546875" style="4" customWidth="1"/>
    <col min="2564" max="2814" width="25.85546875" style="4"/>
    <col min="2815" max="2815" width="4.7109375" style="4" customWidth="1"/>
    <col min="2816" max="2816" width="37.7109375" style="4" customWidth="1"/>
    <col min="2817" max="2817" width="25.85546875" style="4"/>
    <col min="2818" max="2818" width="34.140625" style="4" customWidth="1"/>
    <col min="2819" max="2819" width="25.85546875" style="4" customWidth="1"/>
    <col min="2820" max="3070" width="25.85546875" style="4"/>
    <col min="3071" max="3071" width="4.7109375" style="4" customWidth="1"/>
    <col min="3072" max="3072" width="37.7109375" style="4" customWidth="1"/>
    <col min="3073" max="3073" width="25.85546875" style="4"/>
    <col min="3074" max="3074" width="34.140625" style="4" customWidth="1"/>
    <col min="3075" max="3075" width="25.85546875" style="4" customWidth="1"/>
    <col min="3076" max="3326" width="25.85546875" style="4"/>
    <col min="3327" max="3327" width="4.7109375" style="4" customWidth="1"/>
    <col min="3328" max="3328" width="37.7109375" style="4" customWidth="1"/>
    <col min="3329" max="3329" width="25.85546875" style="4"/>
    <col min="3330" max="3330" width="34.140625" style="4" customWidth="1"/>
    <col min="3331" max="3331" width="25.85546875" style="4" customWidth="1"/>
    <col min="3332" max="3582" width="25.85546875" style="4"/>
    <col min="3583" max="3583" width="4.7109375" style="4" customWidth="1"/>
    <col min="3584" max="3584" width="37.7109375" style="4" customWidth="1"/>
    <col min="3585" max="3585" width="25.85546875" style="4"/>
    <col min="3586" max="3586" width="34.140625" style="4" customWidth="1"/>
    <col min="3587" max="3587" width="25.85546875" style="4" customWidth="1"/>
    <col min="3588" max="3838" width="25.85546875" style="4"/>
    <col min="3839" max="3839" width="4.7109375" style="4" customWidth="1"/>
    <col min="3840" max="3840" width="37.7109375" style="4" customWidth="1"/>
    <col min="3841" max="3841" width="25.85546875" style="4"/>
    <col min="3842" max="3842" width="34.140625" style="4" customWidth="1"/>
    <col min="3843" max="3843" width="25.85546875" style="4" customWidth="1"/>
    <col min="3844" max="4094" width="25.85546875" style="4"/>
    <col min="4095" max="4095" width="4.7109375" style="4" customWidth="1"/>
    <col min="4096" max="4096" width="37.7109375" style="4" customWidth="1"/>
    <col min="4097" max="4097" width="25.85546875" style="4"/>
    <col min="4098" max="4098" width="34.140625" style="4" customWidth="1"/>
    <col min="4099" max="4099" width="25.85546875" style="4" customWidth="1"/>
    <col min="4100" max="4350" width="25.85546875" style="4"/>
    <col min="4351" max="4351" width="4.7109375" style="4" customWidth="1"/>
    <col min="4352" max="4352" width="37.7109375" style="4" customWidth="1"/>
    <col min="4353" max="4353" width="25.85546875" style="4"/>
    <col min="4354" max="4354" width="34.140625" style="4" customWidth="1"/>
    <col min="4355" max="4355" width="25.85546875" style="4" customWidth="1"/>
    <col min="4356" max="4606" width="25.85546875" style="4"/>
    <col min="4607" max="4607" width="4.7109375" style="4" customWidth="1"/>
    <col min="4608" max="4608" width="37.7109375" style="4" customWidth="1"/>
    <col min="4609" max="4609" width="25.85546875" style="4"/>
    <col min="4610" max="4610" width="34.140625" style="4" customWidth="1"/>
    <col min="4611" max="4611" width="25.85546875" style="4" customWidth="1"/>
    <col min="4612" max="4862" width="25.85546875" style="4"/>
    <col min="4863" max="4863" width="4.7109375" style="4" customWidth="1"/>
    <col min="4864" max="4864" width="37.7109375" style="4" customWidth="1"/>
    <col min="4865" max="4865" width="25.85546875" style="4"/>
    <col min="4866" max="4866" width="34.140625" style="4" customWidth="1"/>
    <col min="4867" max="4867" width="25.85546875" style="4" customWidth="1"/>
    <col min="4868" max="5118" width="25.85546875" style="4"/>
    <col min="5119" max="5119" width="4.7109375" style="4" customWidth="1"/>
    <col min="5120" max="5120" width="37.7109375" style="4" customWidth="1"/>
    <col min="5121" max="5121" width="25.85546875" style="4"/>
    <col min="5122" max="5122" width="34.140625" style="4" customWidth="1"/>
    <col min="5123" max="5123" width="25.85546875" style="4" customWidth="1"/>
    <col min="5124" max="5374" width="25.85546875" style="4"/>
    <col min="5375" max="5375" width="4.7109375" style="4" customWidth="1"/>
    <col min="5376" max="5376" width="37.7109375" style="4" customWidth="1"/>
    <col min="5377" max="5377" width="25.85546875" style="4"/>
    <col min="5378" max="5378" width="34.140625" style="4" customWidth="1"/>
    <col min="5379" max="5379" width="25.85546875" style="4" customWidth="1"/>
    <col min="5380" max="5630" width="25.85546875" style="4"/>
    <col min="5631" max="5631" width="4.7109375" style="4" customWidth="1"/>
    <col min="5632" max="5632" width="37.7109375" style="4" customWidth="1"/>
    <col min="5633" max="5633" width="25.85546875" style="4"/>
    <col min="5634" max="5634" width="34.140625" style="4" customWidth="1"/>
    <col min="5635" max="5635" width="25.85546875" style="4" customWidth="1"/>
    <col min="5636" max="5886" width="25.85546875" style="4"/>
    <col min="5887" max="5887" width="4.7109375" style="4" customWidth="1"/>
    <col min="5888" max="5888" width="37.7109375" style="4" customWidth="1"/>
    <col min="5889" max="5889" width="25.85546875" style="4"/>
    <col min="5890" max="5890" width="34.140625" style="4" customWidth="1"/>
    <col min="5891" max="5891" width="25.85546875" style="4" customWidth="1"/>
    <col min="5892" max="6142" width="25.85546875" style="4"/>
    <col min="6143" max="6143" width="4.7109375" style="4" customWidth="1"/>
    <col min="6144" max="6144" width="37.7109375" style="4" customWidth="1"/>
    <col min="6145" max="6145" width="25.85546875" style="4"/>
    <col min="6146" max="6146" width="34.140625" style="4" customWidth="1"/>
    <col min="6147" max="6147" width="25.85546875" style="4" customWidth="1"/>
    <col min="6148" max="6398" width="25.85546875" style="4"/>
    <col min="6399" max="6399" width="4.7109375" style="4" customWidth="1"/>
    <col min="6400" max="6400" width="37.7109375" style="4" customWidth="1"/>
    <col min="6401" max="6401" width="25.85546875" style="4"/>
    <col min="6402" max="6402" width="34.140625" style="4" customWidth="1"/>
    <col min="6403" max="6403" width="25.85546875" style="4" customWidth="1"/>
    <col min="6404" max="6654" width="25.85546875" style="4"/>
    <col min="6655" max="6655" width="4.7109375" style="4" customWidth="1"/>
    <col min="6656" max="6656" width="37.7109375" style="4" customWidth="1"/>
    <col min="6657" max="6657" width="25.85546875" style="4"/>
    <col min="6658" max="6658" width="34.140625" style="4" customWidth="1"/>
    <col min="6659" max="6659" width="25.85546875" style="4" customWidth="1"/>
    <col min="6660" max="6910" width="25.85546875" style="4"/>
    <col min="6911" max="6911" width="4.7109375" style="4" customWidth="1"/>
    <col min="6912" max="6912" width="37.7109375" style="4" customWidth="1"/>
    <col min="6913" max="6913" width="25.85546875" style="4"/>
    <col min="6914" max="6914" width="34.140625" style="4" customWidth="1"/>
    <col min="6915" max="6915" width="25.85546875" style="4" customWidth="1"/>
    <col min="6916" max="7166" width="25.85546875" style="4"/>
    <col min="7167" max="7167" width="4.7109375" style="4" customWidth="1"/>
    <col min="7168" max="7168" width="37.7109375" style="4" customWidth="1"/>
    <col min="7169" max="7169" width="25.85546875" style="4"/>
    <col min="7170" max="7170" width="34.140625" style="4" customWidth="1"/>
    <col min="7171" max="7171" width="25.85546875" style="4" customWidth="1"/>
    <col min="7172" max="7422" width="25.85546875" style="4"/>
    <col min="7423" max="7423" width="4.7109375" style="4" customWidth="1"/>
    <col min="7424" max="7424" width="37.7109375" style="4" customWidth="1"/>
    <col min="7425" max="7425" width="25.85546875" style="4"/>
    <col min="7426" max="7426" width="34.140625" style="4" customWidth="1"/>
    <col min="7427" max="7427" width="25.85546875" style="4" customWidth="1"/>
    <col min="7428" max="7678" width="25.85546875" style="4"/>
    <col min="7679" max="7679" width="4.7109375" style="4" customWidth="1"/>
    <col min="7680" max="7680" width="37.7109375" style="4" customWidth="1"/>
    <col min="7681" max="7681" width="25.85546875" style="4"/>
    <col min="7682" max="7682" width="34.140625" style="4" customWidth="1"/>
    <col min="7683" max="7683" width="25.85546875" style="4" customWidth="1"/>
    <col min="7684" max="7934" width="25.85546875" style="4"/>
    <col min="7935" max="7935" width="4.7109375" style="4" customWidth="1"/>
    <col min="7936" max="7936" width="37.7109375" style="4" customWidth="1"/>
    <col min="7937" max="7937" width="25.85546875" style="4"/>
    <col min="7938" max="7938" width="34.140625" style="4" customWidth="1"/>
    <col min="7939" max="7939" width="25.85546875" style="4" customWidth="1"/>
    <col min="7940" max="8190" width="25.85546875" style="4"/>
    <col min="8191" max="8191" width="4.7109375" style="4" customWidth="1"/>
    <col min="8192" max="8192" width="37.7109375" style="4" customWidth="1"/>
    <col min="8193" max="8193" width="25.85546875" style="4"/>
    <col min="8194" max="8194" width="34.140625" style="4" customWidth="1"/>
    <col min="8195" max="8195" width="25.85546875" style="4" customWidth="1"/>
    <col min="8196" max="8446" width="25.85546875" style="4"/>
    <col min="8447" max="8447" width="4.7109375" style="4" customWidth="1"/>
    <col min="8448" max="8448" width="37.7109375" style="4" customWidth="1"/>
    <col min="8449" max="8449" width="25.85546875" style="4"/>
    <col min="8450" max="8450" width="34.140625" style="4" customWidth="1"/>
    <col min="8451" max="8451" width="25.85546875" style="4" customWidth="1"/>
    <col min="8452" max="8702" width="25.85546875" style="4"/>
    <col min="8703" max="8703" width="4.7109375" style="4" customWidth="1"/>
    <col min="8704" max="8704" width="37.7109375" style="4" customWidth="1"/>
    <col min="8705" max="8705" width="25.85546875" style="4"/>
    <col min="8706" max="8706" width="34.140625" style="4" customWidth="1"/>
    <col min="8707" max="8707" width="25.85546875" style="4" customWidth="1"/>
    <col min="8708" max="8958" width="25.85546875" style="4"/>
    <col min="8959" max="8959" width="4.7109375" style="4" customWidth="1"/>
    <col min="8960" max="8960" width="37.7109375" style="4" customWidth="1"/>
    <col min="8961" max="8961" width="25.85546875" style="4"/>
    <col min="8962" max="8962" width="34.140625" style="4" customWidth="1"/>
    <col min="8963" max="8963" width="25.85546875" style="4" customWidth="1"/>
    <col min="8964" max="9214" width="25.85546875" style="4"/>
    <col min="9215" max="9215" width="4.7109375" style="4" customWidth="1"/>
    <col min="9216" max="9216" width="37.7109375" style="4" customWidth="1"/>
    <col min="9217" max="9217" width="25.85546875" style="4"/>
    <col min="9218" max="9218" width="34.140625" style="4" customWidth="1"/>
    <col min="9219" max="9219" width="25.85546875" style="4" customWidth="1"/>
    <col min="9220" max="9470" width="25.85546875" style="4"/>
    <col min="9471" max="9471" width="4.7109375" style="4" customWidth="1"/>
    <col min="9472" max="9472" width="37.7109375" style="4" customWidth="1"/>
    <col min="9473" max="9473" width="25.85546875" style="4"/>
    <col min="9474" max="9474" width="34.140625" style="4" customWidth="1"/>
    <col min="9475" max="9475" width="25.85546875" style="4" customWidth="1"/>
    <col min="9476" max="9726" width="25.85546875" style="4"/>
    <col min="9727" max="9727" width="4.7109375" style="4" customWidth="1"/>
    <col min="9728" max="9728" width="37.7109375" style="4" customWidth="1"/>
    <col min="9729" max="9729" width="25.85546875" style="4"/>
    <col min="9730" max="9730" width="34.140625" style="4" customWidth="1"/>
    <col min="9731" max="9731" width="25.85546875" style="4" customWidth="1"/>
    <col min="9732" max="9982" width="25.85546875" style="4"/>
    <col min="9983" max="9983" width="4.7109375" style="4" customWidth="1"/>
    <col min="9984" max="9984" width="37.7109375" style="4" customWidth="1"/>
    <col min="9985" max="9985" width="25.85546875" style="4"/>
    <col min="9986" max="9986" width="34.140625" style="4" customWidth="1"/>
    <col min="9987" max="9987" width="25.85546875" style="4" customWidth="1"/>
    <col min="9988" max="10238" width="25.85546875" style="4"/>
    <col min="10239" max="10239" width="4.7109375" style="4" customWidth="1"/>
    <col min="10240" max="10240" width="37.7109375" style="4" customWidth="1"/>
    <col min="10241" max="10241" width="25.85546875" style="4"/>
    <col min="10242" max="10242" width="34.140625" style="4" customWidth="1"/>
    <col min="10243" max="10243" width="25.85546875" style="4" customWidth="1"/>
    <col min="10244" max="10494" width="25.85546875" style="4"/>
    <col min="10495" max="10495" width="4.7109375" style="4" customWidth="1"/>
    <col min="10496" max="10496" width="37.7109375" style="4" customWidth="1"/>
    <col min="10497" max="10497" width="25.85546875" style="4"/>
    <col min="10498" max="10498" width="34.140625" style="4" customWidth="1"/>
    <col min="10499" max="10499" width="25.85546875" style="4" customWidth="1"/>
    <col min="10500" max="10750" width="25.85546875" style="4"/>
    <col min="10751" max="10751" width="4.7109375" style="4" customWidth="1"/>
    <col min="10752" max="10752" width="37.7109375" style="4" customWidth="1"/>
    <col min="10753" max="10753" width="25.85546875" style="4"/>
    <col min="10754" max="10754" width="34.140625" style="4" customWidth="1"/>
    <col min="10755" max="10755" width="25.85546875" style="4" customWidth="1"/>
    <col min="10756" max="11006" width="25.85546875" style="4"/>
    <col min="11007" max="11007" width="4.7109375" style="4" customWidth="1"/>
    <col min="11008" max="11008" width="37.7109375" style="4" customWidth="1"/>
    <col min="11009" max="11009" width="25.85546875" style="4"/>
    <col min="11010" max="11010" width="34.140625" style="4" customWidth="1"/>
    <col min="11011" max="11011" width="25.85546875" style="4" customWidth="1"/>
    <col min="11012" max="11262" width="25.85546875" style="4"/>
    <col min="11263" max="11263" width="4.7109375" style="4" customWidth="1"/>
    <col min="11264" max="11264" width="37.7109375" style="4" customWidth="1"/>
    <col min="11265" max="11265" width="25.85546875" style="4"/>
    <col min="11266" max="11266" width="34.140625" style="4" customWidth="1"/>
    <col min="11267" max="11267" width="25.85546875" style="4" customWidth="1"/>
    <col min="11268" max="11518" width="25.85546875" style="4"/>
    <col min="11519" max="11519" width="4.7109375" style="4" customWidth="1"/>
    <col min="11520" max="11520" width="37.7109375" style="4" customWidth="1"/>
    <col min="11521" max="11521" width="25.85546875" style="4"/>
    <col min="11522" max="11522" width="34.140625" style="4" customWidth="1"/>
    <col min="11523" max="11523" width="25.85546875" style="4" customWidth="1"/>
    <col min="11524" max="11774" width="25.85546875" style="4"/>
    <col min="11775" max="11775" width="4.7109375" style="4" customWidth="1"/>
    <col min="11776" max="11776" width="37.7109375" style="4" customWidth="1"/>
    <col min="11777" max="11777" width="25.85546875" style="4"/>
    <col min="11778" max="11778" width="34.140625" style="4" customWidth="1"/>
    <col min="11779" max="11779" width="25.85546875" style="4" customWidth="1"/>
    <col min="11780" max="12030" width="25.85546875" style="4"/>
    <col min="12031" max="12031" width="4.7109375" style="4" customWidth="1"/>
    <col min="12032" max="12032" width="37.7109375" style="4" customWidth="1"/>
    <col min="12033" max="12033" width="25.85546875" style="4"/>
    <col min="12034" max="12034" width="34.140625" style="4" customWidth="1"/>
    <col min="12035" max="12035" width="25.85546875" style="4" customWidth="1"/>
    <col min="12036" max="12286" width="25.85546875" style="4"/>
    <col min="12287" max="12287" width="4.7109375" style="4" customWidth="1"/>
    <col min="12288" max="12288" width="37.7109375" style="4" customWidth="1"/>
    <col min="12289" max="12289" width="25.85546875" style="4"/>
    <col min="12290" max="12290" width="34.140625" style="4" customWidth="1"/>
    <col min="12291" max="12291" width="25.85546875" style="4" customWidth="1"/>
    <col min="12292" max="12542" width="25.85546875" style="4"/>
    <col min="12543" max="12543" width="4.7109375" style="4" customWidth="1"/>
    <col min="12544" max="12544" width="37.7109375" style="4" customWidth="1"/>
    <col min="12545" max="12545" width="25.85546875" style="4"/>
    <col min="12546" max="12546" width="34.140625" style="4" customWidth="1"/>
    <col min="12547" max="12547" width="25.85546875" style="4" customWidth="1"/>
    <col min="12548" max="12798" width="25.85546875" style="4"/>
    <col min="12799" max="12799" width="4.7109375" style="4" customWidth="1"/>
    <col min="12800" max="12800" width="37.7109375" style="4" customWidth="1"/>
    <col min="12801" max="12801" width="25.85546875" style="4"/>
    <col min="12802" max="12802" width="34.140625" style="4" customWidth="1"/>
    <col min="12803" max="12803" width="25.85546875" style="4" customWidth="1"/>
    <col min="12804" max="13054" width="25.85546875" style="4"/>
    <col min="13055" max="13055" width="4.7109375" style="4" customWidth="1"/>
    <col min="13056" max="13056" width="37.7109375" style="4" customWidth="1"/>
    <col min="13057" max="13057" width="25.85546875" style="4"/>
    <col min="13058" max="13058" width="34.140625" style="4" customWidth="1"/>
    <col min="13059" max="13059" width="25.85546875" style="4" customWidth="1"/>
    <col min="13060" max="13310" width="25.85546875" style="4"/>
    <col min="13311" max="13311" width="4.7109375" style="4" customWidth="1"/>
    <col min="13312" max="13312" width="37.7109375" style="4" customWidth="1"/>
    <col min="13313" max="13313" width="25.85546875" style="4"/>
    <col min="13314" max="13314" width="34.140625" style="4" customWidth="1"/>
    <col min="13315" max="13315" width="25.85546875" style="4" customWidth="1"/>
    <col min="13316" max="13566" width="25.85546875" style="4"/>
    <col min="13567" max="13567" width="4.7109375" style="4" customWidth="1"/>
    <col min="13568" max="13568" width="37.7109375" style="4" customWidth="1"/>
    <col min="13569" max="13569" width="25.85546875" style="4"/>
    <col min="13570" max="13570" width="34.140625" style="4" customWidth="1"/>
    <col min="13571" max="13571" width="25.85546875" style="4" customWidth="1"/>
    <col min="13572" max="13822" width="25.85546875" style="4"/>
    <col min="13823" max="13823" width="4.7109375" style="4" customWidth="1"/>
    <col min="13824" max="13824" width="37.7109375" style="4" customWidth="1"/>
    <col min="13825" max="13825" width="25.85546875" style="4"/>
    <col min="13826" max="13826" width="34.140625" style="4" customWidth="1"/>
    <col min="13827" max="13827" width="25.85546875" style="4" customWidth="1"/>
    <col min="13828" max="14078" width="25.85546875" style="4"/>
    <col min="14079" max="14079" width="4.7109375" style="4" customWidth="1"/>
    <col min="14080" max="14080" width="37.7109375" style="4" customWidth="1"/>
    <col min="14081" max="14081" width="25.85546875" style="4"/>
    <col min="14082" max="14082" width="34.140625" style="4" customWidth="1"/>
    <col min="14083" max="14083" width="25.85546875" style="4" customWidth="1"/>
    <col min="14084" max="14334" width="25.85546875" style="4"/>
    <col min="14335" max="14335" width="4.7109375" style="4" customWidth="1"/>
    <col min="14336" max="14336" width="37.7109375" style="4" customWidth="1"/>
    <col min="14337" max="14337" width="25.85546875" style="4"/>
    <col min="14338" max="14338" width="34.140625" style="4" customWidth="1"/>
    <col min="14339" max="14339" width="25.85546875" style="4" customWidth="1"/>
    <col min="14340" max="14590" width="25.85546875" style="4"/>
    <col min="14591" max="14591" width="4.7109375" style="4" customWidth="1"/>
    <col min="14592" max="14592" width="37.7109375" style="4" customWidth="1"/>
    <col min="14593" max="14593" width="25.85546875" style="4"/>
    <col min="14594" max="14594" width="34.140625" style="4" customWidth="1"/>
    <col min="14595" max="14595" width="25.85546875" style="4" customWidth="1"/>
    <col min="14596" max="14846" width="25.85546875" style="4"/>
    <col min="14847" max="14847" width="4.7109375" style="4" customWidth="1"/>
    <col min="14848" max="14848" width="37.7109375" style="4" customWidth="1"/>
    <col min="14849" max="14849" width="25.85546875" style="4"/>
    <col min="14850" max="14850" width="34.140625" style="4" customWidth="1"/>
    <col min="14851" max="14851" width="25.85546875" style="4" customWidth="1"/>
    <col min="14852" max="15102" width="25.85546875" style="4"/>
    <col min="15103" max="15103" width="4.7109375" style="4" customWidth="1"/>
    <col min="15104" max="15104" width="37.7109375" style="4" customWidth="1"/>
    <col min="15105" max="15105" width="25.85546875" style="4"/>
    <col min="15106" max="15106" width="34.140625" style="4" customWidth="1"/>
    <col min="15107" max="15107" width="25.85546875" style="4" customWidth="1"/>
    <col min="15108" max="15358" width="25.85546875" style="4"/>
    <col min="15359" max="15359" width="4.7109375" style="4" customWidth="1"/>
    <col min="15360" max="15360" width="37.7109375" style="4" customWidth="1"/>
    <col min="15361" max="15361" width="25.85546875" style="4"/>
    <col min="15362" max="15362" width="34.140625" style="4" customWidth="1"/>
    <col min="15363" max="15363" width="25.85546875" style="4" customWidth="1"/>
    <col min="15364" max="15614" width="25.85546875" style="4"/>
    <col min="15615" max="15615" width="4.7109375" style="4" customWidth="1"/>
    <col min="15616" max="15616" width="37.7109375" style="4" customWidth="1"/>
    <col min="15617" max="15617" width="25.85546875" style="4"/>
    <col min="15618" max="15618" width="34.140625" style="4" customWidth="1"/>
    <col min="15619" max="15619" width="25.85546875" style="4" customWidth="1"/>
    <col min="15620" max="15870" width="25.85546875" style="4"/>
    <col min="15871" max="15871" width="4.7109375" style="4" customWidth="1"/>
    <col min="15872" max="15872" width="37.7109375" style="4" customWidth="1"/>
    <col min="15873" max="15873" width="25.85546875" style="4"/>
    <col min="15874" max="15874" width="34.140625" style="4" customWidth="1"/>
    <col min="15875" max="15875" width="25.85546875" style="4" customWidth="1"/>
    <col min="15876" max="16126" width="25.85546875" style="4"/>
    <col min="16127" max="16127" width="4.7109375" style="4" customWidth="1"/>
    <col min="16128" max="16128" width="37.7109375" style="4" customWidth="1"/>
    <col min="16129" max="16129" width="25.85546875" style="4"/>
    <col min="16130" max="16130" width="34.140625" style="4" customWidth="1"/>
    <col min="16131" max="16131" width="25.85546875" style="4" customWidth="1"/>
    <col min="16132" max="16384" width="25.85546875" style="4"/>
  </cols>
  <sheetData>
    <row r="1" spans="1:5" s="12" customFormat="1" ht="17.100000000000001" customHeight="1" x14ac:dyDescent="0.25">
      <c r="A1" s="11" t="s">
        <v>0</v>
      </c>
      <c r="B1" s="11"/>
      <c r="C1" s="11"/>
      <c r="D1" s="11"/>
      <c r="E1" s="11"/>
    </row>
    <row r="2" spans="1:5" s="12" customFormat="1" ht="17.100000000000001" customHeight="1" x14ac:dyDescent="0.25">
      <c r="A2" s="11" t="s">
        <v>1</v>
      </c>
      <c r="B2" s="11"/>
      <c r="C2" s="11"/>
      <c r="D2" s="11"/>
      <c r="E2" s="11"/>
    </row>
    <row r="3" spans="1:5" ht="9.9499999999999993" customHeight="1" x14ac:dyDescent="0.25">
      <c r="A3" s="8"/>
      <c r="B3" s="1"/>
      <c r="C3" s="1"/>
      <c r="D3" s="3"/>
      <c r="E3" s="3"/>
    </row>
    <row r="4" spans="1:5" ht="45" customHeight="1" x14ac:dyDescent="0.25">
      <c r="A4" s="9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30" customHeight="1" x14ac:dyDescent="0.25">
      <c r="A5" s="9">
        <v>1</v>
      </c>
      <c r="B5" s="5" t="str">
        <f t="shared" ref="B5:B34" si="0">VLOOKUP(A5,dt,2)</f>
        <v>DZIKRINA HIRONI, S.Psi</v>
      </c>
      <c r="C5" s="5" t="str">
        <f t="shared" ref="C5:C34" si="1">VLOOKUP(A5,dt,3)</f>
        <v>197906252009012006</v>
      </c>
      <c r="D5" s="7" t="str">
        <f t="shared" ref="D5:D34" si="2">VLOOKUP(A5,dt,8)</f>
        <v>Penata</v>
      </c>
      <c r="E5" s="7" t="str">
        <f t="shared" ref="E5:E34" si="3">VLOOKUP(A5,dt,9)</f>
        <v>III/c</v>
      </c>
    </row>
    <row r="6" spans="1:5" ht="30" customHeight="1" x14ac:dyDescent="0.25">
      <c r="A6" s="9">
        <v>2</v>
      </c>
      <c r="B6" s="5" t="str">
        <f t="shared" si="0"/>
        <v>SITI NURKIAH, SE</v>
      </c>
      <c r="C6" s="5" t="str">
        <f t="shared" si="1"/>
        <v>19720512 2007012021</v>
      </c>
      <c r="D6" s="7" t="str">
        <f t="shared" si="2"/>
        <v>Penata Muda Tingkat I</v>
      </c>
      <c r="E6" s="7" t="str">
        <f t="shared" si="3"/>
        <v>III/b</v>
      </c>
    </row>
    <row r="7" spans="1:5" ht="30" customHeight="1" x14ac:dyDescent="0.25">
      <c r="A7" s="9">
        <v>3</v>
      </c>
      <c r="B7" s="5" t="str">
        <f t="shared" si="0"/>
        <v>YUNUS. S. IP</v>
      </c>
      <c r="C7" s="5" t="str">
        <f t="shared" si="1"/>
        <v>196612312002121027</v>
      </c>
      <c r="D7" s="7" t="str">
        <f t="shared" si="2"/>
        <v>Penata Muda Tingkat I</v>
      </c>
      <c r="E7" s="7" t="str">
        <f t="shared" si="3"/>
        <v>III/b</v>
      </c>
    </row>
    <row r="8" spans="1:5" ht="30" customHeight="1" x14ac:dyDescent="0.25">
      <c r="A8" s="9">
        <v>4</v>
      </c>
      <c r="B8" s="5" t="str">
        <f t="shared" si="0"/>
        <v>NI LUH KETUT CATUR WIDHIASTUTI, S.E</v>
      </c>
      <c r="C8" s="5" t="str">
        <f t="shared" si="1"/>
        <v>198012062008012015</v>
      </c>
      <c r="D8" s="7" t="str">
        <f t="shared" si="2"/>
        <v>Penata Muda</v>
      </c>
      <c r="E8" s="7" t="str">
        <f t="shared" si="3"/>
        <v>III/a</v>
      </c>
    </row>
    <row r="9" spans="1:5" ht="30" customHeight="1" x14ac:dyDescent="0.25">
      <c r="A9" s="9">
        <v>5</v>
      </c>
      <c r="B9" s="5" t="str">
        <f t="shared" si="0"/>
        <v>NI LUH PUTU DESNIYANTI ,S.E</v>
      </c>
      <c r="C9" s="5" t="str">
        <f t="shared" si="1"/>
        <v>197912302008012013</v>
      </c>
      <c r="D9" s="7" t="str">
        <f t="shared" si="2"/>
        <v>Penata Muda</v>
      </c>
      <c r="E9" s="7" t="str">
        <f t="shared" si="3"/>
        <v>III/a</v>
      </c>
    </row>
    <row r="10" spans="1:5" ht="30" customHeight="1" x14ac:dyDescent="0.25">
      <c r="A10" s="9">
        <v>6</v>
      </c>
      <c r="B10" s="5" t="str">
        <f t="shared" si="0"/>
        <v>MAYA LATIEF. A,Md</v>
      </c>
      <c r="C10" s="5" t="str">
        <f t="shared" si="1"/>
        <v>197806212010012002</v>
      </c>
      <c r="D10" s="7" t="str">
        <f t="shared" si="2"/>
        <v>Penata Muda</v>
      </c>
      <c r="E10" s="7" t="str">
        <f t="shared" si="3"/>
        <v>III/a</v>
      </c>
    </row>
    <row r="11" spans="1:5" ht="30" customHeight="1" x14ac:dyDescent="0.25">
      <c r="A11" s="9">
        <v>7</v>
      </c>
      <c r="B11" s="5" t="str">
        <f t="shared" si="0"/>
        <v>OKTAVIANUS</v>
      </c>
      <c r="C11" s="5" t="str">
        <f t="shared" si="1"/>
        <v>197410181993031002</v>
      </c>
      <c r="D11" s="7" t="str">
        <f t="shared" si="2"/>
        <v>Penata Muda</v>
      </c>
      <c r="E11" s="7" t="str">
        <f t="shared" si="3"/>
        <v>III/a</v>
      </c>
    </row>
    <row r="12" spans="1:5" ht="30" customHeight="1" x14ac:dyDescent="0.25">
      <c r="A12" s="9">
        <v>8</v>
      </c>
      <c r="B12" s="5" t="str">
        <f t="shared" si="0"/>
        <v>ZAINUDIN</v>
      </c>
      <c r="C12" s="5" t="str">
        <f t="shared" si="1"/>
        <v>196812312007011237</v>
      </c>
      <c r="D12" s="7" t="str">
        <f t="shared" si="2"/>
        <v>Pengatur Tingkat I</v>
      </c>
      <c r="E12" s="7" t="str">
        <f t="shared" si="3"/>
        <v>II/d</v>
      </c>
    </row>
    <row r="13" spans="1:5" ht="30" customHeight="1" x14ac:dyDescent="0.25">
      <c r="A13" s="9">
        <v>9</v>
      </c>
      <c r="B13" s="5" t="str">
        <f t="shared" si="0"/>
        <v>I PUTU WILANTARA</v>
      </c>
      <c r="C13" s="5" t="str">
        <f t="shared" si="1"/>
        <v>197910102007011016</v>
      </c>
      <c r="D13" s="7" t="str">
        <f t="shared" si="2"/>
        <v>Pengatur</v>
      </c>
      <c r="E13" s="7" t="str">
        <f t="shared" si="3"/>
        <v>II/c</v>
      </c>
    </row>
    <row r="14" spans="1:5" ht="30" customHeight="1" x14ac:dyDescent="0.25">
      <c r="A14" s="9">
        <v>10</v>
      </c>
      <c r="B14" s="5" t="str">
        <f t="shared" si="0"/>
        <v>SURYA JANUAR BAHARIAWAN</v>
      </c>
      <c r="C14" s="5" t="str">
        <f t="shared" si="1"/>
        <v>198501142010011003</v>
      </c>
      <c r="D14" s="7" t="str">
        <f t="shared" si="2"/>
        <v>Pengatur</v>
      </c>
      <c r="E14" s="7" t="str">
        <f t="shared" si="3"/>
        <v>II/c</v>
      </c>
    </row>
    <row r="15" spans="1:5" ht="30" customHeight="1" x14ac:dyDescent="0.25">
      <c r="A15" s="9">
        <v>11</v>
      </c>
      <c r="B15" s="5" t="str">
        <f t="shared" si="0"/>
        <v>BAHTIAR RIFAI</v>
      </c>
      <c r="C15" s="5" t="str">
        <f t="shared" si="1"/>
        <v>198006272009011002</v>
      </c>
      <c r="D15" s="7" t="str">
        <f t="shared" si="2"/>
        <v>Pengatur</v>
      </c>
      <c r="E15" s="7" t="str">
        <f t="shared" si="3"/>
        <v>II/c</v>
      </c>
    </row>
    <row r="16" spans="1:5" ht="30" customHeight="1" x14ac:dyDescent="0.25">
      <c r="A16" s="9">
        <v>12</v>
      </c>
      <c r="B16" s="5" t="str">
        <f t="shared" si="0"/>
        <v>SUSILOWATI</v>
      </c>
      <c r="C16" s="5" t="str">
        <f t="shared" si="1"/>
        <v>198102162008012021</v>
      </c>
      <c r="D16" s="7" t="str">
        <f t="shared" si="2"/>
        <v>Pengatur</v>
      </c>
      <c r="E16" s="7" t="str">
        <f t="shared" si="3"/>
        <v>II/c</v>
      </c>
    </row>
    <row r="17" spans="1:5" ht="30" customHeight="1" x14ac:dyDescent="0.25">
      <c r="A17" s="9">
        <v>13</v>
      </c>
      <c r="B17" s="5" t="str">
        <f t="shared" si="0"/>
        <v>NURTINI</v>
      </c>
      <c r="C17" s="5" t="str">
        <f t="shared" si="1"/>
        <v>197212312007012087</v>
      </c>
      <c r="D17" s="7" t="str">
        <f t="shared" si="2"/>
        <v>Pengatur</v>
      </c>
      <c r="E17" s="7" t="str">
        <f t="shared" si="3"/>
        <v>II/c</v>
      </c>
    </row>
    <row r="18" spans="1:5" ht="30" customHeight="1" x14ac:dyDescent="0.25">
      <c r="A18" s="9">
        <v>14</v>
      </c>
      <c r="B18" s="5" t="str">
        <f t="shared" si="0"/>
        <v>M, WAN PRANURJAN Y.N</v>
      </c>
      <c r="C18" s="5" t="str">
        <f t="shared" si="1"/>
        <v>197701012008011029</v>
      </c>
      <c r="D18" s="7" t="str">
        <f t="shared" si="2"/>
        <v>Pengatur</v>
      </c>
      <c r="E18" s="7" t="str">
        <f t="shared" si="3"/>
        <v>II/c</v>
      </c>
    </row>
    <row r="19" spans="1:5" ht="30" customHeight="1" x14ac:dyDescent="0.25">
      <c r="A19" s="9">
        <v>15</v>
      </c>
      <c r="B19" s="5" t="str">
        <f t="shared" si="0"/>
        <v>I NENGAH GUNUNG</v>
      </c>
      <c r="C19" s="5" t="str">
        <f t="shared" si="1"/>
        <v>198210282011011009</v>
      </c>
      <c r="D19" s="7" t="str">
        <f t="shared" si="2"/>
        <v>Pengatur</v>
      </c>
      <c r="E19" s="7" t="str">
        <f t="shared" si="3"/>
        <v>II/c</v>
      </c>
    </row>
    <row r="20" spans="1:5" ht="30" customHeight="1" x14ac:dyDescent="0.25">
      <c r="A20" s="9">
        <v>16</v>
      </c>
      <c r="B20" s="5" t="str">
        <f t="shared" si="0"/>
        <v>SULAIMANSYAH</v>
      </c>
      <c r="C20" s="5" t="str">
        <f t="shared" si="1"/>
        <v>198509282011011009</v>
      </c>
      <c r="D20" s="7" t="str">
        <f t="shared" si="2"/>
        <v>Pengatur</v>
      </c>
      <c r="E20" s="7" t="str">
        <f t="shared" si="3"/>
        <v>II/c</v>
      </c>
    </row>
    <row r="21" spans="1:5" ht="30" customHeight="1" x14ac:dyDescent="0.25">
      <c r="A21" s="9">
        <v>17</v>
      </c>
      <c r="B21" s="5" t="str">
        <f t="shared" si="0"/>
        <v>HANAPI</v>
      </c>
      <c r="C21" s="5" t="str">
        <f t="shared" si="1"/>
        <v>1970060620070110132</v>
      </c>
      <c r="D21" s="7" t="str">
        <f t="shared" si="2"/>
        <v>Pengatur</v>
      </c>
      <c r="E21" s="7" t="str">
        <f t="shared" si="3"/>
        <v>II/c</v>
      </c>
    </row>
    <row r="22" spans="1:5" ht="30" customHeight="1" x14ac:dyDescent="0.25">
      <c r="A22" s="9">
        <v>18</v>
      </c>
      <c r="B22" s="5" t="str">
        <f t="shared" si="0"/>
        <v>MOH. SOFIAN HADI S.</v>
      </c>
      <c r="C22" s="5" t="str">
        <f t="shared" si="1"/>
        <v>198110182009011004</v>
      </c>
      <c r="D22" s="7" t="str">
        <f t="shared" si="2"/>
        <v>Pengatur</v>
      </c>
      <c r="E22" s="7" t="str">
        <f t="shared" si="3"/>
        <v>II/c</v>
      </c>
    </row>
    <row r="23" spans="1:5" ht="30" customHeight="1" x14ac:dyDescent="0.25">
      <c r="A23" s="9">
        <v>19</v>
      </c>
      <c r="B23" s="5" t="str">
        <f t="shared" si="0"/>
        <v>HADI ABDILLAH</v>
      </c>
      <c r="C23" s="5" t="str">
        <f t="shared" si="1"/>
        <v>197811242008011013</v>
      </c>
      <c r="D23" s="7" t="str">
        <f t="shared" si="2"/>
        <v>Pengatur Muda Tingkat I</v>
      </c>
      <c r="E23" s="7" t="str">
        <f t="shared" si="3"/>
        <v>II/b</v>
      </c>
    </row>
    <row r="24" spans="1:5" ht="30" customHeight="1" x14ac:dyDescent="0.25">
      <c r="A24" s="9">
        <v>20</v>
      </c>
      <c r="B24" s="5" t="str">
        <f t="shared" si="0"/>
        <v>DOLPIN MUYONO NOTANUBUN</v>
      </c>
      <c r="C24" s="5" t="str">
        <f t="shared" si="1"/>
        <v>198105282009011001</v>
      </c>
      <c r="D24" s="7" t="str">
        <f t="shared" si="2"/>
        <v>Pengatur Muda Tingkat I</v>
      </c>
      <c r="E24" s="7" t="str">
        <f t="shared" si="3"/>
        <v>II/b</v>
      </c>
    </row>
    <row r="25" spans="1:5" ht="30" customHeight="1" x14ac:dyDescent="0.25">
      <c r="A25" s="9">
        <v>21</v>
      </c>
      <c r="B25" s="5" t="str">
        <f t="shared" si="0"/>
        <v>MARJUKI</v>
      </c>
      <c r="C25" s="5" t="str">
        <f t="shared" si="1"/>
        <v>196912312007011240</v>
      </c>
      <c r="D25" s="7" t="str">
        <f t="shared" si="2"/>
        <v>Pengatur Muda Tingkat I</v>
      </c>
      <c r="E25" s="7" t="str">
        <f t="shared" si="3"/>
        <v>II/b</v>
      </c>
    </row>
    <row r="26" spans="1:5" ht="30" customHeight="1" x14ac:dyDescent="0.25">
      <c r="A26" s="9">
        <v>22</v>
      </c>
      <c r="B26" s="5" t="str">
        <f t="shared" si="0"/>
        <v>SYAMSUL ANHAR</v>
      </c>
      <c r="C26" s="5" t="str">
        <f t="shared" si="1"/>
        <v>197312222008011005</v>
      </c>
      <c r="D26" s="7" t="str">
        <f t="shared" si="2"/>
        <v>Pengatur Muda Tingkat I</v>
      </c>
      <c r="E26" s="7" t="str">
        <f t="shared" si="3"/>
        <v>II/b</v>
      </c>
    </row>
    <row r="27" spans="1:5" ht="30" customHeight="1" x14ac:dyDescent="0.25">
      <c r="A27" s="9">
        <v>23</v>
      </c>
      <c r="B27" s="5" t="str">
        <f t="shared" si="0"/>
        <v>LALU SUHARMAN</v>
      </c>
      <c r="C27" s="5" t="str">
        <f t="shared" si="1"/>
        <v>197804242009011003</v>
      </c>
      <c r="D27" s="7" t="str">
        <f t="shared" si="2"/>
        <v>Pengatur Muda Tingkat I</v>
      </c>
      <c r="E27" s="7" t="str">
        <f t="shared" si="3"/>
        <v>II/b</v>
      </c>
    </row>
    <row r="28" spans="1:5" ht="30" customHeight="1" x14ac:dyDescent="0.25">
      <c r="A28" s="9">
        <v>24</v>
      </c>
      <c r="B28" s="5" t="str">
        <f t="shared" si="0"/>
        <v>JAILANI</v>
      </c>
      <c r="C28" s="5" t="str">
        <f t="shared" si="1"/>
        <v>197412312008011044</v>
      </c>
      <c r="D28" s="7" t="str">
        <f t="shared" si="2"/>
        <v>Pengatur Muda Tingkat I</v>
      </c>
      <c r="E28" s="7" t="str">
        <f t="shared" si="3"/>
        <v>II/b</v>
      </c>
    </row>
    <row r="29" spans="1:5" ht="30" customHeight="1" x14ac:dyDescent="0.25">
      <c r="A29" s="9">
        <v>25</v>
      </c>
      <c r="B29" s="5" t="str">
        <f t="shared" si="0"/>
        <v>SYAMSUDDIN</v>
      </c>
      <c r="C29" s="5" t="str">
        <f t="shared" si="1"/>
        <v>197409072007011019</v>
      </c>
      <c r="D29" s="7" t="str">
        <f t="shared" si="2"/>
        <v>Pengatur Muda Tingkat I</v>
      </c>
      <c r="E29" s="7" t="str">
        <f t="shared" si="3"/>
        <v>II/b</v>
      </c>
    </row>
    <row r="30" spans="1:5" ht="30" customHeight="1" x14ac:dyDescent="0.25">
      <c r="A30" s="9">
        <v>26</v>
      </c>
      <c r="B30" s="5" t="str">
        <f t="shared" si="0"/>
        <v>LASRI</v>
      </c>
      <c r="C30" s="5" t="str">
        <f t="shared" si="1"/>
        <v>197201152007011023</v>
      </c>
      <c r="D30" s="7" t="str">
        <f t="shared" si="2"/>
        <v xml:space="preserve">Pengatur Muda </v>
      </c>
      <c r="E30" s="7" t="str">
        <f t="shared" si="3"/>
        <v>II/a</v>
      </c>
    </row>
    <row r="31" spans="1:5" ht="30" customHeight="1" x14ac:dyDescent="0.25">
      <c r="A31" s="9">
        <v>27</v>
      </c>
      <c r="B31" s="5" t="str">
        <f t="shared" si="0"/>
        <v>LALU ISKANDAR JUNAIDI</v>
      </c>
      <c r="C31" s="5" t="str">
        <f t="shared" si="1"/>
        <v>198311052009011003</v>
      </c>
      <c r="D31" s="7" t="str">
        <f t="shared" si="2"/>
        <v xml:space="preserve">Pengatur Muda </v>
      </c>
      <c r="E31" s="7" t="str">
        <f t="shared" si="3"/>
        <v>II/a</v>
      </c>
    </row>
    <row r="32" spans="1:5" ht="30" customHeight="1" x14ac:dyDescent="0.25">
      <c r="A32" s="9">
        <v>28</v>
      </c>
      <c r="B32" s="5" t="str">
        <f t="shared" si="0"/>
        <v>MUHAMMAD IRWAN</v>
      </c>
      <c r="C32" s="5" t="str">
        <f t="shared" si="1"/>
        <v>197812012009011002</v>
      </c>
      <c r="D32" s="7" t="str">
        <f t="shared" si="2"/>
        <v xml:space="preserve">Pengatur Muda </v>
      </c>
      <c r="E32" s="7" t="str">
        <f t="shared" si="3"/>
        <v>II/a</v>
      </c>
    </row>
    <row r="33" spans="1:5" ht="30" customHeight="1" x14ac:dyDescent="0.25">
      <c r="A33" s="9">
        <v>29</v>
      </c>
      <c r="B33" s="5" t="str">
        <f t="shared" si="0"/>
        <v>MASNUN</v>
      </c>
      <c r="C33" s="5" t="str">
        <f t="shared" si="1"/>
        <v>197712312008011042</v>
      </c>
      <c r="D33" s="7" t="str">
        <f t="shared" si="2"/>
        <v>Juru</v>
      </c>
      <c r="E33" s="7" t="str">
        <f t="shared" si="3"/>
        <v>I/c</v>
      </c>
    </row>
    <row r="34" spans="1:5" ht="30" customHeight="1" x14ac:dyDescent="0.25">
      <c r="A34" s="9">
        <f>A33+1</f>
        <v>30</v>
      </c>
      <c r="B34" s="5" t="str">
        <f t="shared" si="0"/>
        <v>HUSNI</v>
      </c>
      <c r="C34" s="5" t="str">
        <f t="shared" si="1"/>
        <v>198112172008011009</v>
      </c>
      <c r="D34" s="7" t="str">
        <f t="shared" si="2"/>
        <v>Juru</v>
      </c>
      <c r="E34" s="7" t="str">
        <f t="shared" si="3"/>
        <v>I/c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Cool_9</dc:creator>
  <cp:lastModifiedBy>Cool_9</cp:lastModifiedBy>
  <dcterms:created xsi:type="dcterms:W3CDTF">2019-09-10T01:09:41Z</dcterms:created>
  <dcterms:modified xsi:type="dcterms:W3CDTF">2019-09-10T01:15:05Z</dcterms:modified>
</cp:coreProperties>
</file>