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55" windowHeight="8505" activeTab="1"/>
  </bookViews>
  <sheets>
    <sheet name="Profil PMKS" sheetId="1" r:id="rId1"/>
    <sheet name="PMKS Kab.Kota" sheetId="2" r:id="rId2"/>
    <sheet name="PMKS" sheetId="3" r:id="rId3"/>
  </sheets>
  <calcPr calcId="145621"/>
</workbook>
</file>

<file path=xl/calcChain.xml><?xml version="1.0" encoding="utf-8"?>
<calcChain xmlns="http://schemas.openxmlformats.org/spreadsheetml/2006/main">
  <c r="J33" i="3" l="1"/>
  <c r="C33" i="3"/>
  <c r="AF27" i="1"/>
  <c r="AF25" i="1"/>
  <c r="AF23" i="1"/>
  <c r="AF21" i="1"/>
  <c r="AF19" i="1"/>
  <c r="AF17" i="1"/>
  <c r="AF15" i="1"/>
  <c r="AF13" i="1"/>
  <c r="AF11" i="1"/>
  <c r="AF9" i="1"/>
  <c r="N33" i="2"/>
  <c r="L33" i="2"/>
  <c r="K33" i="2"/>
  <c r="J33" i="2"/>
  <c r="I33" i="2"/>
  <c r="H33" i="2"/>
  <c r="G33" i="2"/>
  <c r="F33" i="2"/>
  <c r="E33" i="2"/>
  <c r="D33" i="2"/>
  <c r="C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33" i="2" s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AF29" i="1" s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<sst xmlns="http://schemas.openxmlformats.org/spreadsheetml/2006/main" count="206" uniqueCount="118">
  <si>
    <t>PENYANDANG MASALAH KESEJAHETRAAN SOSIAL (PMKS)</t>
  </si>
  <si>
    <t>DINAS SOSIAL KEPENDUDUKAN DAN CATATAN SIPIL  PROV. NTB</t>
  </si>
  <si>
    <t>TAHUN 2018 / 2019</t>
  </si>
  <si>
    <t>NO</t>
  </si>
  <si>
    <t>Kab/Kota</t>
  </si>
  <si>
    <t>Jml Kec.</t>
  </si>
  <si>
    <t>Jmh Penduduk</t>
  </si>
  <si>
    <t>JENIS PENYANDANG PERMASALAHAN KESEJAHTERAAN SOSIAL</t>
  </si>
  <si>
    <t>Jiwa</t>
  </si>
  <si>
    <t>KK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</si>
  <si>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</si>
  <si>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</si>
  <si>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</si>
  <si>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</si>
  <si>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</si>
  <si>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</si>
  <si>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</si>
  <si>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</si>
  <si>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</si>
  <si>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</si>
  <si>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</si>
  <si>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</si>
  <si>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</si>
  <si>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</si>
  <si>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</si>
  <si>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</si>
  <si>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</si>
  <si>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</si>
  <si>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</si>
  <si>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</si>
  <si>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</si>
  <si>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</si>
  <si>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</si>
  <si>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</si>
  <si>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</si>
  <si>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</si>
  <si>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Kab. Lobar</t>
  </si>
  <si>
    <t>Kab. Loteng</t>
  </si>
  <si>
    <t>Kab. Lotim</t>
  </si>
  <si>
    <t>Kab. Sumbawa</t>
  </si>
  <si>
    <t>Kab. Dompu</t>
  </si>
  <si>
    <t>Kab. Bima</t>
  </si>
  <si>
    <t>Kab. Sumbawa Barat</t>
  </si>
  <si>
    <t>Kota Mataram</t>
  </si>
  <si>
    <t>Kota Bima</t>
  </si>
  <si>
    <t>Kab. Lombok utara</t>
  </si>
  <si>
    <t>JUMLAH</t>
  </si>
  <si>
    <t>Sumber Data : Dinas Sosial Kab./Kota Se- NTB</t>
  </si>
  <si>
    <t>Anak Balita Terlantar Jiwa)</t>
  </si>
  <si>
    <t>Kelompok Minoritas (Jiwa)</t>
  </si>
  <si>
    <t>Anak Terlantar (Jiwa)</t>
  </si>
  <si>
    <t>Bekas Warga Binaan Lembaga Pemasyarakatan (BWBLP) (Jiwa)</t>
  </si>
  <si>
    <t>Anak Nakal/Anak Berhadapan dgn Hukum ( ABH ) (Jiwa)</t>
  </si>
  <si>
    <t>Orang dengan HIV / AIDS (ODHA) (Jiwa)</t>
  </si>
  <si>
    <t>Anak Jalanan (Jiwa)</t>
  </si>
  <si>
    <t>Korban Penyalagunaan Napza (jiwa)</t>
  </si>
  <si>
    <t>Anak Dengan Kedisabilitasan ( ADK )</t>
  </si>
  <si>
    <t>Korban Traficking ( Jiwa )</t>
  </si>
  <si>
    <t>Anak yang menjadi Korban Tindak Kekerasan/diperlakukan salah (Jiwa)</t>
  </si>
  <si>
    <t>Korban Tindak Kekerasan ( Jiwa )</t>
  </si>
  <si>
    <t>Anak yang memerlukan Perlindungan Khusus ( AMPK )</t>
  </si>
  <si>
    <t>Pekerja Migran Bermasalah Sosial ( PMBS )(Jiwa)</t>
  </si>
  <si>
    <t>Lanjut Usia Terlantar (Jiwa)</t>
  </si>
  <si>
    <t>Korban Bencana Alam ( KK)</t>
  </si>
  <si>
    <t>Penyandang Disabilitas (Jiwa)</t>
  </si>
  <si>
    <t>Korban Bencana Sosial atau Pengungsi (KK)</t>
  </si>
  <si>
    <t>Tuna Susila ( Jiwa )</t>
  </si>
  <si>
    <t>Wanita Rawan Sosial Ekonomi (Jiwa)</t>
  </si>
  <si>
    <t>Gelandangan (Jiwa)</t>
  </si>
  <si>
    <t>Keluarga Fakir Miskin (KK)</t>
  </si>
  <si>
    <t>Pengemis (Jiwa)</t>
  </si>
  <si>
    <t>Keluarga Bermasalah Sosial Psikologis (KK)</t>
  </si>
  <si>
    <t>Pemulung ( Jiwa )</t>
  </si>
  <si>
    <t>Komuditas Adat Terpencil (KK)</t>
  </si>
  <si>
    <t>FORM. DATA PENYANDANG MASALAH KESEJAHTERAAN SOSIAL (PMKS)</t>
  </si>
  <si>
    <t>DINSOS PROV. NTB TAHUN 2019</t>
  </si>
  <si>
    <t>JENIS PMKS</t>
  </si>
  <si>
    <t>Mataram</t>
  </si>
  <si>
    <t>Lobar</t>
  </si>
  <si>
    <t>Loteng</t>
  </si>
  <si>
    <t>Lotim</t>
  </si>
  <si>
    <t>KLU</t>
  </si>
  <si>
    <t>Sumbawa</t>
  </si>
  <si>
    <t>KSB</t>
  </si>
  <si>
    <t>Dompu</t>
  </si>
  <si>
    <t>Total</t>
  </si>
  <si>
    <t>Ket.</t>
  </si>
  <si>
    <t>Anak Balita Terlantar</t>
  </si>
  <si>
    <t>Anak Terlantar</t>
  </si>
  <si>
    <t>Anak Nakal/Anak Berhadapan dengan Hukum</t>
  </si>
  <si>
    <t>Anak Jalanan</t>
  </si>
  <si>
    <t>Anak dengan Kedisabilitasan (ADK)</t>
  </si>
  <si>
    <t>Anak Yang Menjadi Korban Tindak Kekerasan</t>
  </si>
  <si>
    <t>Anak Yang Memerlukan Perlindungan Khusus (AMPK)</t>
  </si>
  <si>
    <t>Lanjut Usia Terlantar</t>
  </si>
  <si>
    <t>Penyandang Disabilitas</t>
  </si>
  <si>
    <t>Tuna Susila</t>
  </si>
  <si>
    <t>Gelandangan</t>
  </si>
  <si>
    <t>Pengemis</t>
  </si>
  <si>
    <t>Pemulung</t>
  </si>
  <si>
    <t>Kelompok Minoritas</t>
  </si>
  <si>
    <t>Bekas Warga Binaan Lembaga Pemasyarakatan (BWLP)</t>
  </si>
  <si>
    <t>Orang Dengan HIV/AIDS (ODHA)</t>
  </si>
  <si>
    <t>Korban Penyalahgunaan NAPZA</t>
  </si>
  <si>
    <t>Korban Traficking</t>
  </si>
  <si>
    <t>Korban Tindak Kekerasan</t>
  </si>
  <si>
    <t>Pekerja Migran Bermasalah Sosial (PMBS)</t>
  </si>
  <si>
    <t>Korban Bencana Alam</t>
  </si>
  <si>
    <t>Korban Bencana Sosial</t>
  </si>
  <si>
    <t>Wanita rawan Sosial Ekonomi</t>
  </si>
  <si>
    <t>Keluarga Fakir Miskin</t>
  </si>
  <si>
    <t>Keluarga Bermasalah Sosial Psikologis</t>
  </si>
  <si>
    <t>Komunitas Adat Terpencil</t>
  </si>
  <si>
    <t>TOTAL</t>
  </si>
  <si>
    <t>Jumlah PMKS</t>
  </si>
  <si>
    <t>Satuan</t>
  </si>
  <si>
    <t>Ket:</t>
  </si>
  <si>
    <t>Data s.d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</si>
</sst>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Bookman Old Style"/>
      <family val="1"/>
    </font>
    <font>
      <sz val="11"/>
      <name val="Calibri"/>
      <family val="2"/>
    </font>
    <font>
      <sz val="11"/>
      <name val="Bookman Old Style"/>
      <family val="1"/>
    </font>
    <font>
      <sz val="11"/>
      <color rgb="FF000000"/>
      <name val="Calibri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0" xfId="0" applyFont="1"/>
    <xf numFmtId="0" fontId="2" fillId="0" borderId="7" xfId="0" applyFont="1" applyBorder="1" applyAlignment="1">
      <alignment horizontal="center"/>
    </xf>
    <xf numFmtId="164" fontId="5" fillId="0" borderId="7" xfId="2" quotePrefix="1" applyFont="1" applyBorder="1" applyAlignment="1">
      <alignment horizontal="center" vertical="center"/>
    </xf>
    <xf numFmtId="164" fontId="5" fillId="0" borderId="7" xfId="2" quotePrefix="1" applyFont="1" applyBorder="1" applyAlignment="1">
      <alignment horizontal="center"/>
    </xf>
    <xf numFmtId="164" fontId="5" fillId="0" borderId="7" xfId="2" quotePrefix="1" applyFont="1" applyFill="1" applyBorder="1" applyAlignment="1">
      <alignment horizontal="center"/>
    </xf>
    <xf numFmtId="164" fontId="5" fillId="0" borderId="7" xfId="2" quotePrefix="1" applyFont="1" applyFill="1" applyBorder="1" applyAlignment="1">
      <alignment horizontal="center" vertical="center"/>
    </xf>
    <xf numFmtId="164" fontId="5" fillId="0" borderId="3" xfId="2" quotePrefix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8" xfId="0" applyFont="1" applyBorder="1"/>
    <xf numFmtId="164" fontId="5" fillId="0" borderId="8" xfId="2" applyFont="1" applyBorder="1" applyAlignment="1">
      <alignment horizontal="center"/>
    </xf>
    <xf numFmtId="164" fontId="5" fillId="0" borderId="8" xfId="2" applyFont="1" applyBorder="1" applyAlignment="1">
      <alignment horizontal="right"/>
    </xf>
    <xf numFmtId="0" fontId="5" fillId="0" borderId="0" xfId="0" applyFont="1"/>
    <xf numFmtId="0" fontId="2" fillId="0" borderId="9" xfId="0" applyFont="1" applyBorder="1" applyAlignment="1">
      <alignment horizontal="center"/>
    </xf>
    <xf numFmtId="0" fontId="4" fillId="0" borderId="9" xfId="0" applyFont="1" applyBorder="1"/>
    <xf numFmtId="164" fontId="5" fillId="0" borderId="9" xfId="2" applyFont="1" applyBorder="1" applyAlignment="1">
      <alignment horizontal="center"/>
    </xf>
    <xf numFmtId="164" fontId="5" fillId="0" borderId="9" xfId="2" applyFont="1" applyBorder="1" applyAlignment="1">
      <alignment horizontal="right"/>
    </xf>
    <xf numFmtId="164" fontId="5" fillId="0" borderId="9" xfId="0" applyNumberFormat="1" applyFont="1" applyBorder="1"/>
    <xf numFmtId="164" fontId="5" fillId="0" borderId="9" xfId="2" quotePrefix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164" fontId="5" fillId="0" borderId="11" xfId="2" applyFont="1" applyBorder="1" applyAlignment="1">
      <alignment horizontal="center"/>
    </xf>
    <xf numFmtId="164" fontId="5" fillId="0" borderId="11" xfId="2" applyFont="1" applyBorder="1" applyAlignment="1">
      <alignment horizontal="right"/>
    </xf>
    <xf numFmtId="0" fontId="2" fillId="0" borderId="6" xfId="0" applyFont="1" applyBorder="1"/>
    <xf numFmtId="164" fontId="5" fillId="0" borderId="6" xfId="2" applyFont="1" applyBorder="1" applyAlignment="1">
      <alignment horizontal="center"/>
    </xf>
    <xf numFmtId="164" fontId="5" fillId="0" borderId="6" xfId="2" applyFont="1" applyBorder="1" applyAlignment="1">
      <alignment horizontal="right"/>
    </xf>
    <xf numFmtId="164" fontId="5" fillId="0" borderId="12" xfId="0" applyNumberFormat="1" applyFont="1" applyBorder="1" applyAlignment="1"/>
    <xf numFmtId="0" fontId="7" fillId="0" borderId="0" xfId="0" quotePrefix="1" applyFont="1" applyBorder="1" applyAlignment="1">
      <alignment horizontal="left"/>
    </xf>
    <xf numFmtId="0" fontId="7" fillId="0" borderId="0" xfId="0" applyFont="1" applyBorder="1"/>
    <xf numFmtId="0" fontId="8" fillId="0" borderId="0" xfId="0" applyFont="1"/>
    <xf numFmtId="0" fontId="2" fillId="0" borderId="0" xfId="0" quotePrefix="1" applyFont="1" applyBorder="1"/>
    <xf numFmtId="0" fontId="7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41" fontId="9" fillId="0" borderId="16" xfId="2" applyNumberFormat="1" applyFont="1" applyBorder="1" applyAlignment="1">
      <alignment horizontal="center" vertical="top" wrapText="1"/>
    </xf>
    <xf numFmtId="166" fontId="0" fillId="0" borderId="16" xfId="1" applyNumberFormat="1" applyFont="1" applyBorder="1"/>
    <xf numFmtId="0" fontId="0" fillId="0" borderId="16" xfId="0" applyBorder="1" applyAlignment="1">
      <alignment vertical="center"/>
    </xf>
    <xf numFmtId="166" fontId="0" fillId="0" borderId="16" xfId="1" applyNumberFormat="1" applyFont="1" applyBorder="1" applyAlignment="1">
      <alignment vertical="center"/>
    </xf>
    <xf numFmtId="167" fontId="10" fillId="0" borderId="16" xfId="1" applyNumberFormat="1" applyFont="1" applyBorder="1" applyAlignment="1" applyProtection="1">
      <alignment vertical="top"/>
      <protection locked="0"/>
    </xf>
    <xf numFmtId="41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41" fontId="11" fillId="0" borderId="7" xfId="2" applyNumberFormat="1" applyFont="1" applyBorder="1" applyAlignment="1">
      <alignment horizontal="center" vertical="top" wrapText="1"/>
    </xf>
    <xf numFmtId="166" fontId="0" fillId="0" borderId="7" xfId="1" applyNumberFormat="1" applyFont="1" applyBorder="1"/>
    <xf numFmtId="0" fontId="0" fillId="0" borderId="7" xfId="0" applyBorder="1" applyAlignment="1">
      <alignment vertical="center"/>
    </xf>
    <xf numFmtId="166" fontId="0" fillId="0" borderId="7" xfId="1" applyNumberFormat="1" applyFont="1" applyBorder="1" applyAlignment="1">
      <alignment vertical="center"/>
    </xf>
    <xf numFmtId="168" fontId="10" fillId="0" borderId="7" xfId="1" applyNumberFormat="1" applyFont="1" applyBorder="1" applyAlignment="1" applyProtection="1">
      <alignment vertical="top"/>
      <protection locked="0"/>
    </xf>
    <xf numFmtId="41" fontId="0" fillId="0" borderId="7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166" fontId="0" fillId="0" borderId="7" xfId="1" applyNumberFormat="1" applyFont="1" applyFill="1" applyBorder="1"/>
    <xf numFmtId="168" fontId="12" fillId="0" borderId="7" xfId="1" applyNumberFormat="1" applyFont="1" applyBorder="1" applyAlignment="1" applyProtection="1">
      <alignment vertical="top"/>
      <protection locked="0"/>
    </xf>
    <xf numFmtId="0" fontId="7" fillId="0" borderId="7" xfId="0" applyFont="1" applyBorder="1" applyAlignment="1">
      <alignment vertical="center" wrapText="1"/>
    </xf>
    <xf numFmtId="168" fontId="13" fillId="0" borderId="7" xfId="1" applyNumberFormat="1" applyFont="1" applyFill="1" applyBorder="1" applyAlignment="1" applyProtection="1">
      <alignment vertical="top"/>
      <protection locked="0"/>
    </xf>
    <xf numFmtId="166" fontId="7" fillId="0" borderId="7" xfId="1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8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166" fontId="0" fillId="0" borderId="7" xfId="1" applyNumberFormat="1" applyFont="1" applyBorder="1" applyAlignment="1">
      <alignment vertical="top"/>
    </xf>
    <xf numFmtId="0" fontId="0" fillId="0" borderId="7" xfId="0" applyBorder="1" applyAlignment="1">
      <alignment vertical="top"/>
    </xf>
    <xf numFmtId="41" fontId="0" fillId="0" borderId="7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Alignment="1">
      <alignment vertical="top"/>
    </xf>
    <xf numFmtId="0" fontId="7" fillId="0" borderId="7" xfId="0" applyFont="1" applyBorder="1" applyAlignment="1">
      <alignment vertical="top" wrapText="1"/>
    </xf>
    <xf numFmtId="0" fontId="0" fillId="0" borderId="7" xfId="0" applyBorder="1"/>
    <xf numFmtId="164" fontId="5" fillId="0" borderId="7" xfId="2" applyFont="1" applyFill="1" applyBorder="1" applyAlignment="1">
      <alignment horizontal="center" vertical="center"/>
    </xf>
    <xf numFmtId="0" fontId="0" fillId="0" borderId="2" xfId="0" applyBorder="1"/>
    <xf numFmtId="164" fontId="15" fillId="0" borderId="9" xfId="2" applyFont="1" applyBorder="1" applyAlignment="1">
      <alignment horizontal="center" vertical="center"/>
    </xf>
    <xf numFmtId="164" fontId="15" fillId="0" borderId="9" xfId="2" applyFont="1" applyBorder="1" applyAlignment="1">
      <alignment horizontal="right"/>
    </xf>
    <xf numFmtId="164" fontId="15" fillId="0" borderId="9" xfId="2" quotePrefix="1" applyFont="1" applyBorder="1" applyAlignment="1">
      <alignment horizontal="right"/>
    </xf>
    <xf numFmtId="164" fontId="15" fillId="0" borderId="10" xfId="2" applyFont="1" applyBorder="1" applyAlignment="1">
      <alignment horizontal="right"/>
    </xf>
    <xf numFmtId="164" fontId="15" fillId="0" borderId="9" xfId="2" quotePrefix="1" applyFont="1" applyBorder="1" applyAlignment="1">
      <alignment horizontal="center"/>
    </xf>
    <xf numFmtId="164" fontId="0" fillId="0" borderId="9" xfId="0" applyNumberFormat="1" applyFont="1" applyBorder="1"/>
    <xf numFmtId="0" fontId="0" fillId="0" borderId="0" xfId="0" applyFont="1"/>
    <xf numFmtId="0" fontId="0" fillId="0" borderId="8" xfId="0" applyFont="1" applyBorder="1"/>
    <xf numFmtId="164" fontId="5" fillId="0" borderId="9" xfId="2" applyFont="1" applyBorder="1"/>
    <xf numFmtId="164" fontId="5" fillId="0" borderId="9" xfId="2" quotePrefix="1" applyFont="1" applyBorder="1"/>
    <xf numFmtId="164" fontId="15" fillId="0" borderId="9" xfId="2" applyFont="1" applyBorder="1" applyAlignment="1">
      <alignment horizontal="center"/>
    </xf>
    <xf numFmtId="164" fontId="5" fillId="0" borderId="9" xfId="2" quotePrefix="1" applyFont="1" applyBorder="1" applyAlignment="1">
      <alignment horizontal="right"/>
    </xf>
    <xf numFmtId="164" fontId="5" fillId="0" borderId="9" xfId="0" quotePrefix="1" applyNumberFormat="1" applyFont="1" applyBorder="1"/>
    <xf numFmtId="0" fontId="0" fillId="0" borderId="12" xfId="0" applyFont="1" applyBorder="1"/>
    <xf numFmtId="166" fontId="0" fillId="0" borderId="0" xfId="1" applyNumberFormat="1" applyFont="1"/>
    <xf numFmtId="0" fontId="2" fillId="0" borderId="23" xfId="0" applyFont="1" applyFill="1" applyBorder="1" applyAlignment="1">
      <alignment horizontal="center" vertical="center"/>
    </xf>
    <xf numFmtId="166" fontId="0" fillId="0" borderId="0" xfId="1" applyNumberFormat="1" applyFont="1" applyAlignment="1">
      <alignment vertical="top"/>
    </xf>
    <xf numFmtId="0" fontId="16" fillId="0" borderId="0" xfId="0" applyFont="1"/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top"/>
    </xf>
    <xf numFmtId="0" fontId="17" fillId="0" borderId="7" xfId="0" applyFont="1" applyBorder="1" applyAlignment="1">
      <alignment horizontal="left" vertical="top" wrapText="1"/>
    </xf>
    <xf numFmtId="0" fontId="18" fillId="0" borderId="19" xfId="0" applyFont="1" applyBorder="1" applyAlignment="1">
      <alignment vertical="top"/>
    </xf>
    <xf numFmtId="0" fontId="17" fillId="0" borderId="7" xfId="0" applyFont="1" applyBorder="1" applyAlignment="1">
      <alignment vertical="top" wrapText="1"/>
    </xf>
    <xf numFmtId="166" fontId="18" fillId="0" borderId="21" xfId="1" applyNumberFormat="1" applyFont="1" applyBorder="1" applyAlignment="1">
      <alignment horizontal="center"/>
    </xf>
    <xf numFmtId="41" fontId="17" fillId="0" borderId="22" xfId="0" applyNumberFormat="1" applyFont="1" applyBorder="1" applyAlignment="1">
      <alignment horizontal="center" vertical="center"/>
    </xf>
    <xf numFmtId="166" fontId="17" fillId="0" borderId="21" xfId="1" applyNumberFormat="1" applyFont="1" applyBorder="1" applyAlignment="1">
      <alignment horizontal="center"/>
    </xf>
    <xf numFmtId="166" fontId="17" fillId="0" borderId="16" xfId="1" applyNumberFormat="1" applyFont="1" applyBorder="1" applyAlignment="1">
      <alignment horizontal="center"/>
    </xf>
    <xf numFmtId="166" fontId="17" fillId="0" borderId="7" xfId="1" applyNumberFormat="1" applyFont="1" applyBorder="1" applyAlignment="1">
      <alignment horizontal="center"/>
    </xf>
    <xf numFmtId="166" fontId="17" fillId="0" borderId="7" xfId="1" applyNumberFormat="1" applyFont="1" applyBorder="1" applyAlignment="1">
      <alignment horizontal="center" vertical="top"/>
    </xf>
    <xf numFmtId="166" fontId="17" fillId="0" borderId="7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5" fillId="0" borderId="2" xfId="2" applyFont="1" applyBorder="1" applyAlignment="1">
      <alignment horizontal="center" vertical="center"/>
    </xf>
    <xf numFmtId="164" fontId="5" fillId="0" borderId="6" xfId="2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opLeftCell="G1" workbookViewId="0">
      <selection activeCell="J6" sqref="J6"/>
    </sheetView>
  </sheetViews>
  <sheetFormatPr defaultRowHeight="15" x14ac:dyDescent="0.25"/>
  <cols>
    <col min="1" max="1" width="4.5703125" customWidth="1"/>
    <col min="2" max="2" width="14.7109375" customWidth="1"/>
    <col min="3" max="3" width="6.5703125" customWidth="1"/>
    <col min="4" max="4" width="9.5703125" customWidth="1"/>
    <col min="5" max="5" width="8.7109375" customWidth="1"/>
    <col min="6" max="6" width="6.28515625" customWidth="1"/>
    <col min="7" max="7" width="7.5703125" customWidth="1"/>
    <col min="8" max="9" width="6.5703125" customWidth="1"/>
    <col min="10" max="10" width="6.140625" customWidth="1"/>
    <col min="11" max="11" width="5.85546875" customWidth="1"/>
    <col min="12" max="12" width="6.42578125" customWidth="1"/>
    <col min="13" max="13" width="6.85546875" customWidth="1"/>
    <col min="14" max="14" width="7.28515625" customWidth="1"/>
    <col min="15" max="15" width="5.85546875" customWidth="1"/>
    <col min="16" max="16" width="5.28515625" customWidth="1"/>
    <col min="17" max="17" width="5.85546875" customWidth="1"/>
    <col min="18" max="19" width="6" customWidth="1"/>
    <col min="20" max="20" width="6.42578125" customWidth="1"/>
    <col min="21" max="21" width="5.140625" customWidth="1"/>
    <col min="22" max="22" width="5.42578125" customWidth="1"/>
    <col min="23" max="24" width="5.7109375" customWidth="1"/>
    <col min="25" max="25" width="6.85546875" customWidth="1"/>
    <col min="26" max="26" width="7.85546875" customWidth="1"/>
    <col min="27" max="27" width="7.28515625" customWidth="1"/>
    <col min="28" max="28" width="7.42578125" customWidth="1"/>
    <col min="29" max="29" width="8.7109375" customWidth="1"/>
    <col min="30" max="31" width="5.7109375" customWidth="1"/>
    <col min="32" max="32" width="10.5703125" customWidth="1"/>
  </cols>
  <sheetData>
    <row r="1" spans="1:32" ht="23.25" x14ac:dyDescent="0.3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</row>
    <row r="2" spans="1:32" ht="23.25" x14ac:dyDescent="0.3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</row>
    <row r="3" spans="1:32" ht="23.25" x14ac:dyDescent="0.35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</row>
    <row r="4" spans="1:32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2" x14ac:dyDescent="0.25">
      <c r="A5" s="118" t="s">
        <v>3</v>
      </c>
      <c r="B5" s="120" t="s">
        <v>4</v>
      </c>
      <c r="C5" s="118" t="s">
        <v>5</v>
      </c>
      <c r="D5" s="122" t="s">
        <v>6</v>
      </c>
      <c r="E5" s="123"/>
      <c r="F5" s="124" t="s">
        <v>7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77"/>
    </row>
    <row r="6" spans="1:32" x14ac:dyDescent="0.25">
      <c r="A6" s="119"/>
      <c r="B6" s="121"/>
      <c r="C6" s="119"/>
      <c r="D6" s="4" t="s">
        <v>8</v>
      </c>
      <c r="E6" s="4" t="s">
        <v>9</v>
      </c>
      <c r="F6" s="5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7" t="s">
        <v>18</v>
      </c>
      <c r="O6" s="8" t="s">
        <v>19</v>
      </c>
      <c r="P6" s="8" t="s">
        <v>20</v>
      </c>
      <c r="Q6" s="8" t="s">
        <v>21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  <c r="AA6" s="8" t="s">
        <v>31</v>
      </c>
      <c r="AB6" s="8" t="s">
        <v>32</v>
      </c>
      <c r="AC6" s="8" t="s">
        <v>33</v>
      </c>
      <c r="AD6" s="8" t="s">
        <v>34</v>
      </c>
      <c r="AE6" s="9" t="s">
        <v>35</v>
      </c>
      <c r="AF6" s="78" t="s">
        <v>113</v>
      </c>
    </row>
    <row r="7" spans="1:32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/>
      <c r="K7" s="10">
        <v>10</v>
      </c>
      <c r="L7" s="10">
        <v>11</v>
      </c>
      <c r="M7" s="10">
        <v>12</v>
      </c>
      <c r="N7" s="11">
        <v>13</v>
      </c>
      <c r="O7" s="10">
        <v>14</v>
      </c>
      <c r="P7" s="10">
        <v>15</v>
      </c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  <c r="X7" s="10">
        <v>23</v>
      </c>
      <c r="Y7" s="10">
        <v>24</v>
      </c>
      <c r="Z7" s="10">
        <v>25</v>
      </c>
      <c r="AA7" s="10">
        <v>26</v>
      </c>
      <c r="AB7" s="10">
        <v>27</v>
      </c>
      <c r="AC7" s="10">
        <v>28</v>
      </c>
      <c r="AD7" s="10">
        <v>29</v>
      </c>
      <c r="AE7" s="12">
        <v>30</v>
      </c>
      <c r="AF7" s="11">
        <v>31</v>
      </c>
    </row>
    <row r="8" spans="1:32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79"/>
    </row>
    <row r="9" spans="1:32" s="86" customFormat="1" x14ac:dyDescent="0.25">
      <c r="A9" s="19">
        <v>1</v>
      </c>
      <c r="B9" s="20" t="s">
        <v>36</v>
      </c>
      <c r="C9" s="80">
        <v>10</v>
      </c>
      <c r="D9" s="81">
        <v>708527</v>
      </c>
      <c r="E9" s="81">
        <v>233324</v>
      </c>
      <c r="F9" s="81">
        <v>5</v>
      </c>
      <c r="G9" s="81">
        <v>1702</v>
      </c>
      <c r="H9" s="81">
        <v>164</v>
      </c>
      <c r="I9" s="81">
        <v>49</v>
      </c>
      <c r="J9" s="81">
        <v>103</v>
      </c>
      <c r="K9" s="81">
        <v>120</v>
      </c>
      <c r="L9" s="23">
        <v>230</v>
      </c>
      <c r="M9" s="81">
        <v>1546</v>
      </c>
      <c r="N9" s="23">
        <v>2425</v>
      </c>
      <c r="O9" s="81">
        <v>0</v>
      </c>
      <c r="P9" s="81">
        <v>210</v>
      </c>
      <c r="Q9" s="81">
        <v>27</v>
      </c>
      <c r="R9" s="81">
        <v>0</v>
      </c>
      <c r="S9" s="82">
        <v>0</v>
      </c>
      <c r="T9" s="83">
        <v>882</v>
      </c>
      <c r="U9" s="81">
        <v>20</v>
      </c>
      <c r="V9" s="81">
        <v>10</v>
      </c>
      <c r="W9" s="81">
        <v>15</v>
      </c>
      <c r="X9" s="81">
        <v>226</v>
      </c>
      <c r="Y9" s="81">
        <v>317</v>
      </c>
      <c r="Z9" s="81">
        <v>72647</v>
      </c>
      <c r="AA9" s="84">
        <v>113</v>
      </c>
      <c r="AB9" s="84">
        <v>170</v>
      </c>
      <c r="AC9" s="81">
        <v>66996</v>
      </c>
      <c r="AD9" s="84">
        <v>0</v>
      </c>
      <c r="AE9" s="84">
        <v>0</v>
      </c>
      <c r="AF9" s="85">
        <f>SUM(F9:AE9)</f>
        <v>147977</v>
      </c>
    </row>
    <row r="10" spans="1:32" s="86" customFormat="1" x14ac:dyDescent="0.25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8"/>
      <c r="M10" s="17"/>
      <c r="N10" s="18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87"/>
    </row>
    <row r="11" spans="1:32" s="86" customFormat="1" x14ac:dyDescent="0.25">
      <c r="A11" s="19">
        <v>2</v>
      </c>
      <c r="B11" s="20" t="s">
        <v>37</v>
      </c>
      <c r="C11" s="21">
        <v>12</v>
      </c>
      <c r="D11" s="81">
        <v>1012973</v>
      </c>
      <c r="E11" s="81">
        <v>367372</v>
      </c>
      <c r="F11" s="81">
        <v>1031</v>
      </c>
      <c r="G11" s="81">
        <v>3283</v>
      </c>
      <c r="H11" s="81">
        <v>64</v>
      </c>
      <c r="I11" s="81">
        <v>524</v>
      </c>
      <c r="J11" s="81">
        <v>1478</v>
      </c>
      <c r="K11" s="81">
        <v>155</v>
      </c>
      <c r="L11" s="23">
        <v>175</v>
      </c>
      <c r="M11" s="81">
        <v>8057</v>
      </c>
      <c r="N11" s="23">
        <v>2866</v>
      </c>
      <c r="O11" s="81">
        <v>0</v>
      </c>
      <c r="P11" s="81">
        <v>188</v>
      </c>
      <c r="Q11" s="81">
        <v>104</v>
      </c>
      <c r="R11" s="81">
        <v>4</v>
      </c>
      <c r="S11" s="81">
        <v>38</v>
      </c>
      <c r="T11" s="81">
        <v>236</v>
      </c>
      <c r="U11" s="81">
        <v>162</v>
      </c>
      <c r="V11" s="84">
        <v>240</v>
      </c>
      <c r="W11" s="84">
        <v>22</v>
      </c>
      <c r="X11" s="81">
        <v>353</v>
      </c>
      <c r="Y11" s="82">
        <v>808</v>
      </c>
      <c r="Z11" s="84">
        <v>140</v>
      </c>
      <c r="AA11" s="84">
        <v>3528</v>
      </c>
      <c r="AB11" s="84">
        <v>7660</v>
      </c>
      <c r="AC11" s="81">
        <v>183383</v>
      </c>
      <c r="AD11" s="84">
        <v>195</v>
      </c>
      <c r="AE11" s="84">
        <v>0</v>
      </c>
      <c r="AF11" s="85">
        <f>SUM(F11:AE11)</f>
        <v>214694</v>
      </c>
    </row>
    <row r="12" spans="1:32" s="86" customFormat="1" x14ac:dyDescent="0.2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8"/>
      <c r="M12" s="17"/>
      <c r="N12" s="18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87"/>
    </row>
    <row r="13" spans="1:32" s="86" customFormat="1" x14ac:dyDescent="0.25">
      <c r="A13" s="19">
        <v>3</v>
      </c>
      <c r="B13" s="20" t="s">
        <v>38</v>
      </c>
      <c r="C13" s="21">
        <v>20</v>
      </c>
      <c r="D13" s="88">
        <v>1280446</v>
      </c>
      <c r="E13" s="88">
        <v>409950</v>
      </c>
      <c r="F13" s="88">
        <v>35</v>
      </c>
      <c r="G13" s="88">
        <v>442</v>
      </c>
      <c r="H13" s="88">
        <v>0</v>
      </c>
      <c r="I13" s="88">
        <v>10</v>
      </c>
      <c r="J13" s="88">
        <v>0</v>
      </c>
      <c r="K13" s="88">
        <v>0</v>
      </c>
      <c r="L13" s="89">
        <v>44</v>
      </c>
      <c r="M13" s="23">
        <v>71391</v>
      </c>
      <c r="N13" s="88">
        <v>8186</v>
      </c>
      <c r="O13" s="23">
        <v>25</v>
      </c>
      <c r="P13" s="88">
        <v>81</v>
      </c>
      <c r="Q13" s="88">
        <v>0</v>
      </c>
      <c r="R13" s="88">
        <v>0</v>
      </c>
      <c r="S13" s="88">
        <v>0</v>
      </c>
      <c r="T13" s="88">
        <v>1570</v>
      </c>
      <c r="U13" s="88">
        <v>0</v>
      </c>
      <c r="V13" s="88">
        <v>0</v>
      </c>
      <c r="W13" s="89">
        <v>254</v>
      </c>
      <c r="X13" s="88">
        <v>0</v>
      </c>
      <c r="Y13" s="88">
        <v>0</v>
      </c>
      <c r="Z13" s="89">
        <v>0</v>
      </c>
      <c r="AA13" s="88">
        <v>0</v>
      </c>
      <c r="AB13" s="88">
        <v>0</v>
      </c>
      <c r="AC13" s="88">
        <v>857761</v>
      </c>
      <c r="AD13" s="89">
        <v>0</v>
      </c>
      <c r="AE13" s="88">
        <v>0</v>
      </c>
      <c r="AF13" s="85">
        <f>SUM(F13:AE13)</f>
        <v>939799</v>
      </c>
    </row>
    <row r="14" spans="1:32" s="86" customFormat="1" x14ac:dyDescent="0.25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8"/>
      <c r="M14" s="17"/>
      <c r="N14" s="1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87"/>
    </row>
    <row r="15" spans="1:32" s="86" customFormat="1" x14ac:dyDescent="0.25">
      <c r="A15" s="19">
        <v>4</v>
      </c>
      <c r="B15" s="20" t="s">
        <v>39</v>
      </c>
      <c r="C15" s="21">
        <v>24</v>
      </c>
      <c r="D15" s="22">
        <v>504308</v>
      </c>
      <c r="E15" s="22">
        <v>137779</v>
      </c>
      <c r="F15" s="22">
        <v>3238</v>
      </c>
      <c r="G15" s="22">
        <v>22935</v>
      </c>
      <c r="H15" s="22">
        <v>20</v>
      </c>
      <c r="I15" s="22">
        <v>0</v>
      </c>
      <c r="J15" s="22">
        <v>97</v>
      </c>
      <c r="K15" s="22">
        <v>26</v>
      </c>
      <c r="L15" s="23">
        <v>0</v>
      </c>
      <c r="M15" s="22">
        <v>4992</v>
      </c>
      <c r="N15" s="23">
        <v>2459</v>
      </c>
      <c r="O15" s="22">
        <v>43</v>
      </c>
      <c r="P15" s="22">
        <v>18</v>
      </c>
      <c r="Q15" s="22">
        <v>42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5</v>
      </c>
      <c r="Z15" s="22">
        <v>14814</v>
      </c>
      <c r="AA15" s="24">
        <v>0</v>
      </c>
      <c r="AB15" s="24">
        <v>10</v>
      </c>
      <c r="AC15" s="22">
        <v>216569</v>
      </c>
      <c r="AD15" s="24">
        <v>3</v>
      </c>
      <c r="AE15" s="24">
        <v>1301</v>
      </c>
      <c r="AF15" s="85">
        <f>SUM(F15:AE15)</f>
        <v>266572</v>
      </c>
    </row>
    <row r="16" spans="1:32" s="86" customFormat="1" x14ac:dyDescent="0.2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7"/>
      <c r="N16" s="18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6"/>
      <c r="AB16" s="16"/>
      <c r="AC16" s="17"/>
      <c r="AD16" s="16"/>
      <c r="AE16" s="16"/>
      <c r="AF16" s="87"/>
    </row>
    <row r="17" spans="1:32" s="86" customFormat="1" x14ac:dyDescent="0.25">
      <c r="A17" s="19">
        <v>5</v>
      </c>
      <c r="B17" s="20" t="s">
        <v>40</v>
      </c>
      <c r="C17" s="21">
        <v>8</v>
      </c>
      <c r="D17" s="22">
        <v>211198</v>
      </c>
      <c r="E17" s="22">
        <v>56961</v>
      </c>
      <c r="F17" s="22">
        <v>447</v>
      </c>
      <c r="G17" s="22">
        <v>2953</v>
      </c>
      <c r="H17" s="22">
        <v>482</v>
      </c>
      <c r="I17" s="22">
        <v>684</v>
      </c>
      <c r="J17" s="22">
        <v>1219</v>
      </c>
      <c r="K17" s="22">
        <v>212</v>
      </c>
      <c r="L17" s="23">
        <v>20</v>
      </c>
      <c r="M17" s="22">
        <v>1751</v>
      </c>
      <c r="N17" s="23">
        <v>2395</v>
      </c>
      <c r="O17" s="22">
        <v>153</v>
      </c>
      <c r="P17" s="22">
        <v>155</v>
      </c>
      <c r="Q17" s="22">
        <v>43</v>
      </c>
      <c r="R17" s="22">
        <v>35</v>
      </c>
      <c r="S17" s="22">
        <v>0</v>
      </c>
      <c r="T17" s="22">
        <v>402</v>
      </c>
      <c r="U17" s="22">
        <v>13</v>
      </c>
      <c r="V17" s="22">
        <v>67</v>
      </c>
      <c r="W17" s="22">
        <v>4</v>
      </c>
      <c r="X17" s="22">
        <v>500</v>
      </c>
      <c r="Y17" s="22">
        <v>4678</v>
      </c>
      <c r="Z17" s="22">
        <v>2580</v>
      </c>
      <c r="AA17" s="24">
        <v>5448</v>
      </c>
      <c r="AB17" s="24">
        <v>216</v>
      </c>
      <c r="AC17" s="22">
        <v>28141</v>
      </c>
      <c r="AD17" s="24">
        <v>30</v>
      </c>
      <c r="AE17" s="24">
        <v>100</v>
      </c>
      <c r="AF17" s="85">
        <f>SUM(F17:AE17)</f>
        <v>52728</v>
      </c>
    </row>
    <row r="18" spans="1:32" s="86" customFormat="1" x14ac:dyDescent="0.2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8"/>
      <c r="M18" s="17"/>
      <c r="N18" s="18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6"/>
      <c r="AB18" s="16"/>
      <c r="AC18" s="17"/>
      <c r="AD18" s="16"/>
      <c r="AE18" s="16"/>
      <c r="AF18" s="87"/>
    </row>
    <row r="19" spans="1:32" s="86" customFormat="1" x14ac:dyDescent="0.25">
      <c r="A19" s="19">
        <v>6</v>
      </c>
      <c r="B19" s="20" t="s">
        <v>41</v>
      </c>
      <c r="C19" s="21">
        <v>18</v>
      </c>
      <c r="D19" s="22">
        <v>519376</v>
      </c>
      <c r="E19" s="22">
        <v>139925</v>
      </c>
      <c r="F19" s="24">
        <v>0</v>
      </c>
      <c r="G19" s="22">
        <v>701</v>
      </c>
      <c r="H19" s="22">
        <v>477</v>
      </c>
      <c r="I19" s="22">
        <v>10</v>
      </c>
      <c r="J19" s="22">
        <v>0</v>
      </c>
      <c r="K19" s="24">
        <v>0</v>
      </c>
      <c r="L19" s="24">
        <v>0</v>
      </c>
      <c r="M19" s="22">
        <v>1099</v>
      </c>
      <c r="N19" s="23">
        <v>3171</v>
      </c>
      <c r="O19" s="22">
        <v>20</v>
      </c>
      <c r="P19" s="24">
        <v>0</v>
      </c>
      <c r="Q19" s="24">
        <v>0</v>
      </c>
      <c r="R19" s="22">
        <v>0</v>
      </c>
      <c r="S19" s="24">
        <v>197</v>
      </c>
      <c r="T19" s="22">
        <v>951</v>
      </c>
      <c r="U19" s="22">
        <v>0</v>
      </c>
      <c r="V19" s="24">
        <v>20</v>
      </c>
      <c r="W19" s="22">
        <v>0</v>
      </c>
      <c r="X19" s="22">
        <v>636</v>
      </c>
      <c r="Y19" s="24">
        <v>0</v>
      </c>
      <c r="Z19" s="22">
        <v>789</v>
      </c>
      <c r="AA19" s="24">
        <v>599</v>
      </c>
      <c r="AB19" s="24">
        <v>1063</v>
      </c>
      <c r="AC19" s="24">
        <v>38529</v>
      </c>
      <c r="AD19" s="24">
        <v>1007</v>
      </c>
      <c r="AE19" s="24">
        <v>700</v>
      </c>
      <c r="AF19" s="85">
        <f>SUM(F19:AE19)</f>
        <v>49969</v>
      </c>
    </row>
    <row r="20" spans="1:32" s="86" customFormat="1" x14ac:dyDescent="0.25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8"/>
      <c r="M20" s="17"/>
      <c r="N20" s="1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6"/>
      <c r="AB20" s="16"/>
      <c r="AC20" s="17"/>
      <c r="AD20" s="16"/>
      <c r="AE20" s="16"/>
      <c r="AF20" s="87"/>
    </row>
    <row r="21" spans="1:32" s="86" customFormat="1" x14ac:dyDescent="0.25">
      <c r="A21" s="19">
        <v>7</v>
      </c>
      <c r="B21" s="20" t="s">
        <v>42</v>
      </c>
      <c r="C21" s="90">
        <v>8</v>
      </c>
      <c r="D21" s="81">
        <v>132219</v>
      </c>
      <c r="E21" s="81">
        <v>36008</v>
      </c>
      <c r="F21" s="81">
        <v>1</v>
      </c>
      <c r="G21" s="81">
        <v>167</v>
      </c>
      <c r="H21" s="82">
        <v>36</v>
      </c>
      <c r="I21" s="84">
        <v>0</v>
      </c>
      <c r="J21" s="84">
        <v>145</v>
      </c>
      <c r="K21" s="81">
        <v>30</v>
      </c>
      <c r="L21" s="23">
        <v>30</v>
      </c>
      <c r="M21" s="81">
        <v>230</v>
      </c>
      <c r="N21" s="23">
        <v>972</v>
      </c>
      <c r="O21" s="84">
        <v>2</v>
      </c>
      <c r="P21" s="84">
        <v>6</v>
      </c>
      <c r="Q21" s="84">
        <v>0</v>
      </c>
      <c r="R21" s="81">
        <v>9</v>
      </c>
      <c r="S21" s="81">
        <v>5</v>
      </c>
      <c r="T21" s="17">
        <v>11</v>
      </c>
      <c r="U21" s="81">
        <v>12</v>
      </c>
      <c r="V21" s="81">
        <v>33</v>
      </c>
      <c r="W21" s="82">
        <v>0</v>
      </c>
      <c r="X21" s="82">
        <v>2</v>
      </c>
      <c r="Y21" s="82">
        <v>15</v>
      </c>
      <c r="Z21" s="81">
        <v>243</v>
      </c>
      <c r="AA21" s="84">
        <v>272</v>
      </c>
      <c r="AB21" s="84">
        <v>356</v>
      </c>
      <c r="AC21" s="81">
        <v>0</v>
      </c>
      <c r="AD21" s="84">
        <v>1</v>
      </c>
      <c r="AE21" s="84">
        <v>0</v>
      </c>
      <c r="AF21" s="85">
        <f>SUM(F21:AE21)</f>
        <v>2578</v>
      </c>
    </row>
    <row r="22" spans="1:32" s="86" customFormat="1" x14ac:dyDescent="0.25">
      <c r="A22" s="25"/>
      <c r="B22" s="26"/>
      <c r="C22" s="27"/>
      <c r="D22" s="28"/>
      <c r="E22" s="28"/>
      <c r="F22" s="28"/>
      <c r="G22" s="28"/>
      <c r="H22" s="28"/>
      <c r="I22" s="28"/>
      <c r="J22" s="28"/>
      <c r="K22" s="28"/>
      <c r="L22" s="18"/>
      <c r="M22" s="28"/>
      <c r="N22" s="1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7"/>
      <c r="AB22" s="27"/>
      <c r="AC22" s="28"/>
      <c r="AD22" s="27"/>
      <c r="AE22" s="27"/>
      <c r="AF22" s="87"/>
    </row>
    <row r="23" spans="1:32" s="86" customFormat="1" x14ac:dyDescent="0.25">
      <c r="A23" s="19">
        <v>8</v>
      </c>
      <c r="B23" s="20" t="s">
        <v>43</v>
      </c>
      <c r="C23" s="21">
        <v>6</v>
      </c>
      <c r="D23" s="22">
        <v>411745</v>
      </c>
      <c r="E23" s="22">
        <v>117714</v>
      </c>
      <c r="F23" s="24">
        <v>95</v>
      </c>
      <c r="G23" s="22">
        <v>4767</v>
      </c>
      <c r="H23" s="22">
        <v>34</v>
      </c>
      <c r="I23" s="22">
        <v>0</v>
      </c>
      <c r="J23" s="22">
        <v>0</v>
      </c>
      <c r="K23" s="22">
        <v>0</v>
      </c>
      <c r="L23" s="24">
        <v>20</v>
      </c>
      <c r="M23" s="21">
        <v>3415</v>
      </c>
      <c r="N23" s="23">
        <v>1049</v>
      </c>
      <c r="O23" s="22">
        <v>185</v>
      </c>
      <c r="P23" s="91">
        <v>40</v>
      </c>
      <c r="Q23" s="91">
        <v>0</v>
      </c>
      <c r="R23" s="91">
        <v>335</v>
      </c>
      <c r="S23" s="22">
        <v>0</v>
      </c>
      <c r="T23" s="22">
        <v>408</v>
      </c>
      <c r="U23" s="24">
        <v>411</v>
      </c>
      <c r="V23" s="24">
        <v>453</v>
      </c>
      <c r="W23" s="24">
        <v>0</v>
      </c>
      <c r="X23" s="91">
        <v>0</v>
      </c>
      <c r="Y23" s="91">
        <v>0</v>
      </c>
      <c r="Z23" s="24">
        <v>2447</v>
      </c>
      <c r="AA23" s="24">
        <v>6</v>
      </c>
      <c r="AB23" s="24">
        <v>6174</v>
      </c>
      <c r="AC23" s="22">
        <v>43194</v>
      </c>
      <c r="AD23" s="24">
        <v>0</v>
      </c>
      <c r="AE23" s="24">
        <v>0</v>
      </c>
      <c r="AF23" s="85">
        <f>SUM(F23:AE23)</f>
        <v>63033</v>
      </c>
    </row>
    <row r="24" spans="1:32" s="86" customFormat="1" x14ac:dyDescent="0.25">
      <c r="A24" s="14"/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8"/>
      <c r="M24" s="17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6"/>
      <c r="AB24" s="16"/>
      <c r="AC24" s="17"/>
      <c r="AD24" s="16"/>
      <c r="AE24" s="16"/>
      <c r="AF24" s="87"/>
    </row>
    <row r="25" spans="1:32" s="86" customFormat="1" x14ac:dyDescent="0.25">
      <c r="A25" s="19">
        <v>9</v>
      </c>
      <c r="B25" s="20" t="s">
        <v>44</v>
      </c>
      <c r="C25" s="21">
        <v>5</v>
      </c>
      <c r="D25" s="22">
        <v>137176</v>
      </c>
      <c r="E25" s="22">
        <v>37400</v>
      </c>
      <c r="F25" s="22">
        <v>22</v>
      </c>
      <c r="G25" s="22">
        <v>378</v>
      </c>
      <c r="H25" s="22">
        <v>0</v>
      </c>
      <c r="I25" s="22">
        <v>60</v>
      </c>
      <c r="J25" s="22">
        <v>0</v>
      </c>
      <c r="K25" s="22">
        <v>0</v>
      </c>
      <c r="L25" s="23">
        <v>30</v>
      </c>
      <c r="M25" s="22">
        <v>285</v>
      </c>
      <c r="N25" s="23">
        <v>671</v>
      </c>
      <c r="O25" s="22">
        <v>0</v>
      </c>
      <c r="P25" s="22">
        <v>0</v>
      </c>
      <c r="Q25" s="22">
        <v>4</v>
      </c>
      <c r="R25" s="22">
        <v>0</v>
      </c>
      <c r="S25" s="22">
        <v>0</v>
      </c>
      <c r="T25" s="22">
        <v>119</v>
      </c>
      <c r="U25" s="22">
        <v>0</v>
      </c>
      <c r="V25" s="22">
        <v>80</v>
      </c>
      <c r="W25" s="24">
        <v>0</v>
      </c>
      <c r="X25" s="22">
        <v>40</v>
      </c>
      <c r="Y25" s="24">
        <v>30</v>
      </c>
      <c r="Z25" s="22">
        <v>180</v>
      </c>
      <c r="AA25" s="24">
        <v>12</v>
      </c>
      <c r="AB25" s="24">
        <v>0</v>
      </c>
      <c r="AC25" s="22">
        <v>9200</v>
      </c>
      <c r="AD25" s="24">
        <v>0</v>
      </c>
      <c r="AE25" s="24">
        <v>0</v>
      </c>
      <c r="AF25" s="85">
        <f>SUM(F25:AE25)</f>
        <v>11111</v>
      </c>
    </row>
    <row r="26" spans="1:32" s="86" customFormat="1" x14ac:dyDescent="0.25">
      <c r="A26" s="14"/>
      <c r="B26" s="26"/>
      <c r="C26" s="27"/>
      <c r="D26" s="28"/>
      <c r="E26" s="28"/>
      <c r="F26" s="28"/>
      <c r="G26" s="28"/>
      <c r="H26" s="28"/>
      <c r="I26" s="28"/>
      <c r="J26" s="28"/>
      <c r="K26" s="28"/>
      <c r="L26" s="18"/>
      <c r="M26" s="28"/>
      <c r="N26" s="1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7"/>
      <c r="AB26" s="27"/>
      <c r="AC26" s="28"/>
      <c r="AD26" s="27"/>
      <c r="AE26" s="27"/>
      <c r="AF26" s="87"/>
    </row>
    <row r="27" spans="1:32" s="86" customFormat="1" x14ac:dyDescent="0.25">
      <c r="A27" s="19">
        <v>10</v>
      </c>
      <c r="B27" s="20" t="s">
        <v>45</v>
      </c>
      <c r="C27" s="21">
        <v>5</v>
      </c>
      <c r="D27" s="22">
        <v>228198</v>
      </c>
      <c r="E27" s="22">
        <v>66582</v>
      </c>
      <c r="F27" s="91">
        <v>106</v>
      </c>
      <c r="G27" s="22">
        <v>1307</v>
      </c>
      <c r="H27" s="22">
        <v>9</v>
      </c>
      <c r="I27" s="91">
        <v>0</v>
      </c>
      <c r="J27" s="91">
        <v>0</v>
      </c>
      <c r="K27" s="22">
        <v>14</v>
      </c>
      <c r="L27" s="92">
        <v>0</v>
      </c>
      <c r="M27" s="22">
        <v>1903</v>
      </c>
      <c r="N27" s="23">
        <v>776</v>
      </c>
      <c r="O27" s="24">
        <v>0</v>
      </c>
      <c r="P27" s="24">
        <v>15</v>
      </c>
      <c r="Q27" s="24">
        <v>0</v>
      </c>
      <c r="R27" s="91">
        <v>0</v>
      </c>
      <c r="S27" s="22">
        <v>150</v>
      </c>
      <c r="T27" s="22">
        <v>77</v>
      </c>
      <c r="U27" s="22">
        <v>0</v>
      </c>
      <c r="V27" s="22">
        <v>5</v>
      </c>
      <c r="W27" s="22">
        <v>0</v>
      </c>
      <c r="X27" s="22">
        <v>0</v>
      </c>
      <c r="Y27" s="22">
        <v>54</v>
      </c>
      <c r="Z27" s="22">
        <v>0</v>
      </c>
      <c r="AA27" s="24">
        <v>0</v>
      </c>
      <c r="AB27" s="24">
        <v>2942</v>
      </c>
      <c r="AC27" s="22">
        <v>6252</v>
      </c>
      <c r="AD27" s="24">
        <v>76</v>
      </c>
      <c r="AE27" s="24">
        <v>0</v>
      </c>
      <c r="AF27" s="85">
        <f>SUM(F27:AE27)</f>
        <v>13686</v>
      </c>
    </row>
    <row r="28" spans="1:32" s="86" customFormat="1" x14ac:dyDescent="0.25">
      <c r="A28" s="29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2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93"/>
    </row>
    <row r="29" spans="1:32" x14ac:dyDescent="0.25">
      <c r="A29" s="13"/>
      <c r="B29" s="120" t="s">
        <v>46</v>
      </c>
      <c r="C29" s="126">
        <f>SUM(C9:C27)</f>
        <v>116</v>
      </c>
      <c r="D29" s="126">
        <f>SUM(D9:D27)</f>
        <v>5146166</v>
      </c>
      <c r="E29" s="126">
        <f t="shared" ref="E29:AE29" si="0">SUM(E9:E27)</f>
        <v>1603015</v>
      </c>
      <c r="F29" s="126">
        <f t="shared" si="0"/>
        <v>4980</v>
      </c>
      <c r="G29" s="126">
        <f t="shared" si="0"/>
        <v>38635</v>
      </c>
      <c r="H29" s="126">
        <f t="shared" si="0"/>
        <v>1286</v>
      </c>
      <c r="I29" s="126">
        <f t="shared" si="0"/>
        <v>1337</v>
      </c>
      <c r="J29" s="126">
        <f t="shared" si="0"/>
        <v>3042</v>
      </c>
      <c r="K29" s="126">
        <f t="shared" si="0"/>
        <v>557</v>
      </c>
      <c r="L29" s="126">
        <f t="shared" si="0"/>
        <v>549</v>
      </c>
      <c r="M29" s="126">
        <f t="shared" si="0"/>
        <v>94669</v>
      </c>
      <c r="N29" s="126">
        <f t="shared" si="0"/>
        <v>24970</v>
      </c>
      <c r="O29" s="126">
        <f t="shared" si="0"/>
        <v>428</v>
      </c>
      <c r="P29" s="126">
        <f t="shared" si="0"/>
        <v>713</v>
      </c>
      <c r="Q29" s="126">
        <f t="shared" si="0"/>
        <v>220</v>
      </c>
      <c r="R29" s="126">
        <f t="shared" si="0"/>
        <v>383</v>
      </c>
      <c r="S29" s="126">
        <f t="shared" si="0"/>
        <v>390</v>
      </c>
      <c r="T29" s="126">
        <f t="shared" si="0"/>
        <v>4656</v>
      </c>
      <c r="U29" s="126">
        <f t="shared" si="0"/>
        <v>618</v>
      </c>
      <c r="V29" s="126">
        <f t="shared" si="0"/>
        <v>908</v>
      </c>
      <c r="W29" s="126">
        <f t="shared" si="0"/>
        <v>295</v>
      </c>
      <c r="X29" s="126">
        <f t="shared" si="0"/>
        <v>1757</v>
      </c>
      <c r="Y29" s="126">
        <f t="shared" si="0"/>
        <v>5907</v>
      </c>
      <c r="Z29" s="126">
        <f t="shared" si="0"/>
        <v>93840</v>
      </c>
      <c r="AA29" s="126">
        <f t="shared" si="0"/>
        <v>9978</v>
      </c>
      <c r="AB29" s="126">
        <f t="shared" si="0"/>
        <v>18591</v>
      </c>
      <c r="AC29" s="126">
        <f t="shared" si="0"/>
        <v>1450025</v>
      </c>
      <c r="AD29" s="126">
        <f t="shared" si="0"/>
        <v>1312</v>
      </c>
      <c r="AE29" s="126">
        <f t="shared" si="0"/>
        <v>2101</v>
      </c>
      <c r="AF29" s="128">
        <f t="shared" ref="AF29" si="1">SUM(F29:AE30)</f>
        <v>1762147</v>
      </c>
    </row>
    <row r="30" spans="1:32" x14ac:dyDescent="0.25">
      <c r="A30" s="29"/>
      <c r="B30" s="121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9"/>
    </row>
    <row r="31" spans="1:3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2" x14ac:dyDescent="0.25">
      <c r="A32" s="3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 x14ac:dyDescent="0.25">
      <c r="A34" s="33" t="s">
        <v>10</v>
      </c>
      <c r="B34" s="34" t="s">
        <v>48</v>
      </c>
      <c r="C34" s="1"/>
      <c r="D34" s="1"/>
      <c r="E34" s="1"/>
      <c r="F34" s="1"/>
      <c r="G34" s="33"/>
      <c r="H34" s="34"/>
      <c r="I34" s="1"/>
      <c r="J34" s="1"/>
      <c r="K34" s="33" t="s">
        <v>23</v>
      </c>
      <c r="L34" s="34" t="s">
        <v>49</v>
      </c>
      <c r="M34" s="1"/>
      <c r="N34" s="1"/>
      <c r="O34" s="1"/>
      <c r="P34" s="1"/>
      <c r="Q34" s="1"/>
      <c r="R34" s="1"/>
      <c r="S34" s="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 x14ac:dyDescent="0.25">
      <c r="A35" s="33" t="s">
        <v>11</v>
      </c>
      <c r="B35" s="34" t="s">
        <v>50</v>
      </c>
      <c r="C35" s="1"/>
      <c r="D35" s="1"/>
      <c r="E35" s="1"/>
      <c r="F35" s="1"/>
      <c r="G35" s="33"/>
      <c r="H35" s="34"/>
      <c r="I35" s="1"/>
      <c r="J35" s="1"/>
      <c r="K35" s="33" t="s">
        <v>24</v>
      </c>
      <c r="L35" s="34" t="s">
        <v>51</v>
      </c>
      <c r="M35" s="1"/>
      <c r="N35" s="1"/>
      <c r="O35" s="1"/>
      <c r="P35" s="1"/>
      <c r="Q35" s="1"/>
      <c r="R35" s="1"/>
      <c r="S35" s="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 x14ac:dyDescent="0.25">
      <c r="A36" s="33" t="s">
        <v>12</v>
      </c>
      <c r="B36" s="34" t="s">
        <v>52</v>
      </c>
      <c r="C36" s="1"/>
      <c r="D36" s="1"/>
      <c r="E36" s="1"/>
      <c r="F36" s="1"/>
      <c r="G36" s="33"/>
      <c r="H36" s="34"/>
      <c r="I36" s="1"/>
      <c r="J36" s="1"/>
      <c r="K36" s="33" t="s">
        <v>25</v>
      </c>
      <c r="L36" s="34" t="s">
        <v>53</v>
      </c>
      <c r="M36" s="1"/>
      <c r="N36" s="3"/>
      <c r="O36" s="3"/>
      <c r="P36" s="3"/>
      <c r="Q36" s="1"/>
      <c r="R36" s="1"/>
      <c r="S36" s="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 x14ac:dyDescent="0.25">
      <c r="A37" s="33" t="s">
        <v>13</v>
      </c>
      <c r="B37" s="34" t="s">
        <v>54</v>
      </c>
      <c r="C37" s="1"/>
      <c r="D37" s="1"/>
      <c r="E37" s="1"/>
      <c r="F37" s="1"/>
      <c r="G37" s="33"/>
      <c r="H37" s="34"/>
      <c r="I37" s="1"/>
      <c r="J37" s="1"/>
      <c r="K37" s="33" t="s">
        <v>26</v>
      </c>
      <c r="L37" s="34" t="s">
        <v>55</v>
      </c>
      <c r="M37" s="1"/>
      <c r="N37" s="1"/>
      <c r="O37" s="1"/>
      <c r="P37" s="1"/>
      <c r="Q37" s="1"/>
      <c r="R37" s="1"/>
      <c r="S37" s="1"/>
      <c r="T37" s="35"/>
      <c r="U37" s="35"/>
      <c r="V37" s="35"/>
      <c r="W37" s="35"/>
      <c r="X37" s="3"/>
      <c r="Y37" s="3"/>
      <c r="Z37" s="3"/>
      <c r="AA37" s="3"/>
      <c r="AB37" s="3"/>
      <c r="AC37" s="3"/>
      <c r="AD37" s="3"/>
      <c r="AE37" s="3"/>
    </row>
    <row r="38" spans="1:31" ht="15.75" x14ac:dyDescent="0.25">
      <c r="A38" s="33" t="s">
        <v>14</v>
      </c>
      <c r="B38" s="34" t="s">
        <v>56</v>
      </c>
      <c r="C38" s="1"/>
      <c r="D38" s="1"/>
      <c r="E38" s="1"/>
      <c r="F38" s="1"/>
      <c r="G38" s="33"/>
      <c r="H38" s="34"/>
      <c r="I38" s="1"/>
      <c r="J38" s="1"/>
      <c r="K38" s="33" t="s">
        <v>27</v>
      </c>
      <c r="L38" s="34" t="s">
        <v>57</v>
      </c>
      <c r="M38" s="1"/>
      <c r="N38" s="1"/>
      <c r="O38" s="1"/>
      <c r="P38" s="1"/>
      <c r="Q38" s="1"/>
      <c r="R38" s="1"/>
      <c r="S38" s="1"/>
      <c r="T38" s="35"/>
      <c r="U38" s="35"/>
      <c r="V38" s="35"/>
      <c r="W38" s="35"/>
      <c r="X38" s="3"/>
      <c r="Y38" s="3"/>
      <c r="Z38" s="3"/>
      <c r="AA38" s="3"/>
      <c r="AB38" s="3"/>
      <c r="AC38" s="3"/>
      <c r="AD38" s="3"/>
      <c r="AE38" s="3"/>
    </row>
    <row r="39" spans="1:31" ht="15.75" x14ac:dyDescent="0.25">
      <c r="A39" s="33" t="s">
        <v>15</v>
      </c>
      <c r="B39" s="34" t="s">
        <v>58</v>
      </c>
      <c r="C39" s="1"/>
      <c r="D39" s="1"/>
      <c r="E39" s="1"/>
      <c r="F39" s="1"/>
      <c r="G39" s="33"/>
      <c r="H39" s="34"/>
      <c r="I39" s="1"/>
      <c r="J39" s="1"/>
      <c r="K39" s="33" t="s">
        <v>28</v>
      </c>
      <c r="L39" s="34" t="s">
        <v>59</v>
      </c>
      <c r="M39" s="1"/>
      <c r="N39" s="1"/>
      <c r="O39" s="1"/>
      <c r="P39" s="1"/>
      <c r="Q39" s="1"/>
      <c r="R39" s="1"/>
      <c r="S39" s="1"/>
      <c r="T39" s="35"/>
      <c r="U39" s="35"/>
      <c r="V39" s="35"/>
      <c r="W39" s="35"/>
      <c r="X39" s="3"/>
      <c r="Y39" s="3"/>
      <c r="Z39" s="3"/>
      <c r="AA39" s="3"/>
      <c r="AB39" s="3"/>
      <c r="AC39" s="3"/>
      <c r="AD39" s="3"/>
      <c r="AE39" s="3"/>
    </row>
    <row r="40" spans="1:31" ht="15.75" x14ac:dyDescent="0.25">
      <c r="A40" s="33" t="s">
        <v>16</v>
      </c>
      <c r="B40" s="34" t="s">
        <v>60</v>
      </c>
      <c r="C40" s="1"/>
      <c r="D40" s="1"/>
      <c r="E40" s="1"/>
      <c r="F40" s="1"/>
      <c r="G40" s="33"/>
      <c r="H40" s="34"/>
      <c r="I40" s="1"/>
      <c r="J40" s="1"/>
      <c r="K40" s="33" t="s">
        <v>29</v>
      </c>
      <c r="L40" s="3" t="s">
        <v>61</v>
      </c>
      <c r="M40" s="1"/>
      <c r="N40" s="1"/>
      <c r="O40" s="1"/>
      <c r="P40" s="1"/>
      <c r="Q40" s="1"/>
      <c r="R40" s="1"/>
      <c r="S40" s="1"/>
      <c r="T40" s="35"/>
      <c r="U40" s="35"/>
      <c r="V40" s="35"/>
      <c r="W40" s="35"/>
      <c r="X40" s="3"/>
      <c r="Y40" s="3"/>
      <c r="Z40" s="3"/>
      <c r="AA40" s="3"/>
      <c r="AB40" s="3"/>
      <c r="AC40" s="3"/>
      <c r="AD40" s="3"/>
      <c r="AE40" s="3"/>
    </row>
    <row r="41" spans="1:31" ht="15.75" x14ac:dyDescent="0.25">
      <c r="A41" s="33" t="s">
        <v>17</v>
      </c>
      <c r="B41" s="34" t="s">
        <v>62</v>
      </c>
      <c r="C41" s="1"/>
      <c r="D41" s="1"/>
      <c r="E41" s="1"/>
      <c r="F41" s="1"/>
      <c r="G41" s="33"/>
      <c r="H41" s="34"/>
      <c r="I41" s="1"/>
      <c r="J41" s="1"/>
      <c r="K41" s="36" t="s">
        <v>30</v>
      </c>
      <c r="L41" s="37" t="s">
        <v>63</v>
      </c>
      <c r="M41" s="34"/>
      <c r="N41" s="1"/>
      <c r="O41" s="1"/>
      <c r="P41" s="1"/>
      <c r="Q41" s="1"/>
      <c r="R41" s="1"/>
      <c r="S41" s="1"/>
      <c r="T41" s="35"/>
      <c r="U41" s="35"/>
      <c r="V41" s="35"/>
      <c r="W41" s="35"/>
      <c r="X41" s="3"/>
      <c r="Y41" s="3"/>
      <c r="Z41" s="3"/>
      <c r="AA41" s="3"/>
      <c r="AB41" s="3"/>
      <c r="AC41" s="3"/>
      <c r="AD41" s="3"/>
      <c r="AE41" s="3"/>
    </row>
    <row r="42" spans="1:31" ht="15.75" x14ac:dyDescent="0.25">
      <c r="A42" s="33" t="s">
        <v>18</v>
      </c>
      <c r="B42" s="34" t="s">
        <v>64</v>
      </c>
      <c r="C42" s="1"/>
      <c r="D42" s="1"/>
      <c r="E42" s="1"/>
      <c r="F42" s="1"/>
      <c r="G42" s="33"/>
      <c r="H42" s="34"/>
      <c r="I42" s="1"/>
      <c r="J42" s="1"/>
      <c r="K42" s="36" t="s">
        <v>31</v>
      </c>
      <c r="L42" s="34" t="s">
        <v>65</v>
      </c>
      <c r="M42" s="1"/>
      <c r="N42" s="3"/>
      <c r="O42" s="3"/>
      <c r="P42" s="3"/>
      <c r="Q42" s="3"/>
      <c r="R42" s="1"/>
      <c r="S42" s="1"/>
      <c r="T42" s="35"/>
      <c r="U42" s="35"/>
      <c r="V42" s="35"/>
      <c r="W42" s="35"/>
      <c r="X42" s="3"/>
      <c r="Y42" s="3"/>
      <c r="Z42" s="3"/>
      <c r="AA42" s="3"/>
      <c r="AB42" s="3"/>
      <c r="AC42" s="3"/>
      <c r="AD42" s="3"/>
      <c r="AE42" s="3"/>
    </row>
    <row r="43" spans="1:31" ht="15.75" x14ac:dyDescent="0.25">
      <c r="A43" s="33" t="s">
        <v>19</v>
      </c>
      <c r="B43" s="34" t="s">
        <v>66</v>
      </c>
      <c r="C43" s="1"/>
      <c r="D43" s="1"/>
      <c r="E43" s="1"/>
      <c r="F43" s="1"/>
      <c r="G43" s="33"/>
      <c r="H43" s="34"/>
      <c r="I43" s="1"/>
      <c r="J43" s="1"/>
      <c r="K43" s="36" t="s">
        <v>32</v>
      </c>
      <c r="L43" s="34" t="s">
        <v>67</v>
      </c>
      <c r="M43" s="34"/>
      <c r="N43" s="1"/>
      <c r="O43" s="1"/>
      <c r="P43" s="1"/>
      <c r="Q43" s="1"/>
      <c r="R43" s="1"/>
      <c r="S43" s="1"/>
      <c r="T43" s="35"/>
      <c r="U43" s="35"/>
      <c r="V43" s="35"/>
      <c r="W43" s="35"/>
      <c r="X43" s="3"/>
      <c r="Y43" s="3"/>
      <c r="Z43" s="3"/>
      <c r="AA43" s="3"/>
      <c r="AB43" s="3"/>
      <c r="AC43" s="3"/>
      <c r="AD43" s="3"/>
      <c r="AE43" s="3"/>
    </row>
    <row r="44" spans="1:31" ht="15.75" x14ac:dyDescent="0.25">
      <c r="A44" s="33" t="s">
        <v>20</v>
      </c>
      <c r="B44" s="34" t="s">
        <v>68</v>
      </c>
      <c r="C44" s="1"/>
      <c r="D44" s="1"/>
      <c r="E44" s="1"/>
      <c r="F44" s="1"/>
      <c r="G44" s="33"/>
      <c r="H44" s="34"/>
      <c r="I44" s="1"/>
      <c r="J44" s="1"/>
      <c r="K44" s="36" t="s">
        <v>33</v>
      </c>
      <c r="L44" s="34" t="s">
        <v>69</v>
      </c>
      <c r="M44" s="34"/>
      <c r="N44" s="1"/>
      <c r="O44" s="1"/>
      <c r="P44" s="1"/>
      <c r="Q44" s="1"/>
      <c r="R44" s="1"/>
      <c r="S44" s="1"/>
      <c r="T44" s="35"/>
      <c r="U44" s="35"/>
      <c r="V44" s="35"/>
      <c r="W44" s="35"/>
      <c r="X44" s="3"/>
      <c r="Y44" s="3"/>
      <c r="Z44" s="3"/>
      <c r="AA44" s="3"/>
      <c r="AB44" s="3"/>
      <c r="AC44" s="3"/>
      <c r="AD44" s="3"/>
      <c r="AE44" s="3"/>
    </row>
    <row r="45" spans="1:31" ht="15.75" x14ac:dyDescent="0.25">
      <c r="A45" s="33" t="s">
        <v>21</v>
      </c>
      <c r="B45" s="34" t="s">
        <v>70</v>
      </c>
      <c r="C45" s="1"/>
      <c r="D45" s="1"/>
      <c r="E45" s="1"/>
      <c r="F45" s="1"/>
      <c r="G45" s="33"/>
      <c r="H45" s="34"/>
      <c r="I45" s="1"/>
      <c r="J45" s="1"/>
      <c r="K45" s="36" t="s">
        <v>34</v>
      </c>
      <c r="L45" s="34" t="s">
        <v>71</v>
      </c>
      <c r="M45" s="34"/>
      <c r="N45" s="1"/>
      <c r="O45" s="1"/>
      <c r="P45" s="1"/>
      <c r="Q45" s="1"/>
      <c r="R45" s="1"/>
      <c r="S45" s="1"/>
      <c r="T45" s="35"/>
      <c r="U45" s="35"/>
      <c r="V45" s="35"/>
      <c r="W45" s="35"/>
      <c r="X45" s="3"/>
      <c r="Y45" s="3"/>
      <c r="Z45" s="3"/>
      <c r="AA45" s="3"/>
      <c r="AB45" s="3"/>
      <c r="AC45" s="3"/>
      <c r="AD45" s="3"/>
      <c r="AE45" s="3"/>
    </row>
    <row r="46" spans="1:31" ht="15.75" x14ac:dyDescent="0.25">
      <c r="A46" s="33" t="s">
        <v>22</v>
      </c>
      <c r="B46" s="34" t="s">
        <v>72</v>
      </c>
      <c r="C46" s="1"/>
      <c r="D46" s="1"/>
      <c r="E46" s="1"/>
      <c r="F46" s="1"/>
      <c r="G46" s="33"/>
      <c r="H46" s="34"/>
      <c r="I46" s="1"/>
      <c r="J46" s="1"/>
      <c r="K46" s="36" t="s">
        <v>35</v>
      </c>
      <c r="L46" s="34" t="s">
        <v>73</v>
      </c>
      <c r="M46" s="34"/>
      <c r="N46" s="1"/>
      <c r="O46" s="1"/>
      <c r="P46" s="1"/>
      <c r="Q46" s="1"/>
      <c r="R46" s="1"/>
      <c r="S46" s="1"/>
      <c r="T46" s="35"/>
      <c r="U46" s="35"/>
      <c r="V46" s="35"/>
      <c r="W46" s="35"/>
      <c r="X46" s="3"/>
      <c r="Y46" s="3"/>
      <c r="Z46" s="3"/>
      <c r="AA46" s="3"/>
      <c r="AB46" s="3"/>
      <c r="AC46" s="3"/>
      <c r="AD46" s="3"/>
      <c r="AE46" s="3"/>
    </row>
    <row r="47" spans="1:31" ht="15.75" x14ac:dyDescent="0.25">
      <c r="A47" s="33"/>
      <c r="B47" s="34"/>
      <c r="C47" s="1"/>
      <c r="D47" s="1"/>
      <c r="E47" s="1"/>
      <c r="F47" s="1"/>
      <c r="G47" s="33"/>
      <c r="H47" s="34"/>
      <c r="I47" s="1"/>
      <c r="J47" s="1"/>
      <c r="K47" s="1"/>
      <c r="L47" s="33"/>
      <c r="M47" s="34"/>
      <c r="N47" s="1"/>
      <c r="O47" s="1"/>
      <c r="P47" s="1"/>
      <c r="Q47" s="1"/>
      <c r="R47" s="1"/>
      <c r="S47" s="1"/>
      <c r="T47" s="35"/>
      <c r="U47" s="35"/>
      <c r="V47" s="35"/>
      <c r="W47" s="35"/>
      <c r="X47" s="3"/>
      <c r="Y47" s="3"/>
      <c r="Z47" s="3"/>
      <c r="AA47" s="3"/>
      <c r="AB47" s="3"/>
      <c r="AC47" s="3"/>
      <c r="AD47" s="3"/>
      <c r="AE47" s="3"/>
    </row>
  </sheetData>
  <mergeCells count="39">
    <mergeCell ref="AF29:AF30"/>
    <mergeCell ref="Z29:Z30"/>
    <mergeCell ref="AA29:AA30"/>
    <mergeCell ref="AB29:AB30"/>
    <mergeCell ref="AC29:AC30"/>
    <mergeCell ref="AD29:AD30"/>
    <mergeCell ref="AE29:AE30"/>
    <mergeCell ref="Y29:Y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M29:M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1:AE1"/>
    <mergeCell ref="A2:AE2"/>
    <mergeCell ref="A3:AE3"/>
    <mergeCell ref="A5:A6"/>
    <mergeCell ref="B5:B6"/>
    <mergeCell ref="C5:C6"/>
    <mergeCell ref="D5:E5"/>
    <mergeCell ref="F5:AE5"/>
  </mergeCells>
  <pageMargins left="1.17" right="0.26" top="0.56000000000000005" bottom="0.4" header="0.3" footer="0.3"/>
  <pageSetup paperSize="5" scale="7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13" workbookViewId="0">
      <selection activeCell="F36" sqref="F36"/>
    </sheetView>
  </sheetViews>
  <sheetFormatPr defaultRowHeight="15" x14ac:dyDescent="0.25"/>
  <cols>
    <col min="1" max="1" width="6" customWidth="1"/>
    <col min="2" max="2" width="32.42578125" customWidth="1"/>
    <col min="3" max="3" width="10.140625" customWidth="1"/>
    <col min="4" max="4" width="9.85546875" customWidth="1"/>
    <col min="5" max="5" width="10.42578125" customWidth="1"/>
    <col min="6" max="6" width="11.140625" customWidth="1"/>
    <col min="8" max="8" width="11.28515625" customWidth="1"/>
    <col min="13" max="13" width="11.7109375" customWidth="1"/>
    <col min="14" max="14" width="9.85546875" customWidth="1"/>
  </cols>
  <sheetData>
    <row r="1" spans="1:14" x14ac:dyDescent="0.25">
      <c r="A1" s="130" t="s">
        <v>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x14ac:dyDescent="0.25">
      <c r="A2" s="130" t="s">
        <v>75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5.75" thickBot="1" x14ac:dyDescent="0.3"/>
    <row r="4" spans="1:14" ht="18.75" customHeight="1" thickBot="1" x14ac:dyDescent="0.3">
      <c r="A4" s="38" t="s">
        <v>3</v>
      </c>
      <c r="B4" s="38" t="s">
        <v>76</v>
      </c>
      <c r="C4" s="38" t="s">
        <v>77</v>
      </c>
      <c r="D4" s="38" t="s">
        <v>78</v>
      </c>
      <c r="E4" s="38" t="s">
        <v>79</v>
      </c>
      <c r="F4" s="38" t="s">
        <v>80</v>
      </c>
      <c r="G4" s="39" t="s">
        <v>81</v>
      </c>
      <c r="H4" s="39" t="s">
        <v>82</v>
      </c>
      <c r="I4" s="39" t="s">
        <v>83</v>
      </c>
      <c r="J4" s="39" t="s">
        <v>84</v>
      </c>
      <c r="K4" s="39" t="s">
        <v>41</v>
      </c>
      <c r="L4" s="39" t="s">
        <v>44</v>
      </c>
      <c r="M4" s="39" t="s">
        <v>85</v>
      </c>
      <c r="N4" s="40" t="s">
        <v>86</v>
      </c>
    </row>
    <row r="5" spans="1:14" ht="15.75" thickBot="1" x14ac:dyDescent="0.3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</row>
    <row r="6" spans="1:14" ht="15.75" x14ac:dyDescent="0.25">
      <c r="A6" s="41">
        <v>1</v>
      </c>
      <c r="B6" s="42" t="s">
        <v>87</v>
      </c>
      <c r="C6" s="43">
        <v>95</v>
      </c>
      <c r="D6" s="43">
        <v>5</v>
      </c>
      <c r="E6" s="44">
        <v>1031</v>
      </c>
      <c r="F6" s="43">
        <v>35</v>
      </c>
      <c r="G6" s="45">
        <v>106</v>
      </c>
      <c r="H6" s="43">
        <v>3238</v>
      </c>
      <c r="I6" s="43">
        <v>1</v>
      </c>
      <c r="J6" s="46">
        <v>447</v>
      </c>
      <c r="K6" s="47">
        <v>0</v>
      </c>
      <c r="L6" s="43">
        <v>22</v>
      </c>
      <c r="M6" s="48">
        <f>SUM(C6:L6)</f>
        <v>4980</v>
      </c>
      <c r="N6" s="49"/>
    </row>
    <row r="7" spans="1:14" ht="15.75" x14ac:dyDescent="0.25">
      <c r="A7" s="50">
        <v>2</v>
      </c>
      <c r="B7" s="51" t="s">
        <v>88</v>
      </c>
      <c r="C7" s="52">
        <v>4767</v>
      </c>
      <c r="D7" s="52">
        <v>1702</v>
      </c>
      <c r="E7" s="53">
        <v>3283</v>
      </c>
      <c r="F7" s="52">
        <v>442</v>
      </c>
      <c r="G7" s="54">
        <v>1307</v>
      </c>
      <c r="H7" s="52">
        <v>22935</v>
      </c>
      <c r="I7" s="52">
        <v>167</v>
      </c>
      <c r="J7" s="55">
        <v>2953</v>
      </c>
      <c r="K7" s="56">
        <v>701</v>
      </c>
      <c r="L7" s="52">
        <v>378</v>
      </c>
      <c r="M7" s="57">
        <f t="shared" ref="M7:M32" si="0">SUM(C7:L7)</f>
        <v>38635</v>
      </c>
      <c r="N7" s="58"/>
    </row>
    <row r="8" spans="1:14" ht="31.5" x14ac:dyDescent="0.25">
      <c r="A8" s="50">
        <v>3</v>
      </c>
      <c r="B8" s="59" t="s">
        <v>89</v>
      </c>
      <c r="C8" s="52">
        <v>34</v>
      </c>
      <c r="D8" s="52">
        <v>164</v>
      </c>
      <c r="E8" s="53">
        <v>64</v>
      </c>
      <c r="F8" s="52">
        <v>0</v>
      </c>
      <c r="G8" s="54">
        <v>9</v>
      </c>
      <c r="H8" s="52">
        <v>20</v>
      </c>
      <c r="I8" s="52">
        <v>36</v>
      </c>
      <c r="J8" s="55">
        <v>482</v>
      </c>
      <c r="K8" s="56">
        <v>477</v>
      </c>
      <c r="L8" s="52"/>
      <c r="M8" s="57">
        <f t="shared" si="0"/>
        <v>1286</v>
      </c>
      <c r="N8" s="58"/>
    </row>
    <row r="9" spans="1:14" ht="15.75" x14ac:dyDescent="0.25">
      <c r="A9" s="50">
        <v>4</v>
      </c>
      <c r="B9" s="51" t="s">
        <v>90</v>
      </c>
      <c r="C9" s="52"/>
      <c r="D9" s="52">
        <v>49</v>
      </c>
      <c r="E9" s="53">
        <v>524</v>
      </c>
      <c r="F9" s="52">
        <v>10</v>
      </c>
      <c r="G9" s="54">
        <v>0</v>
      </c>
      <c r="H9" s="52">
        <v>0</v>
      </c>
      <c r="I9" s="52">
        <v>0</v>
      </c>
      <c r="J9" s="55">
        <v>684</v>
      </c>
      <c r="K9" s="56">
        <v>10</v>
      </c>
      <c r="L9" s="52">
        <v>60</v>
      </c>
      <c r="M9" s="57">
        <f t="shared" si="0"/>
        <v>1337</v>
      </c>
      <c r="N9" s="58"/>
    </row>
    <row r="10" spans="1:14" ht="30" customHeight="1" x14ac:dyDescent="0.25">
      <c r="A10" s="50">
        <v>5</v>
      </c>
      <c r="B10" s="62" t="s">
        <v>91</v>
      </c>
      <c r="C10" s="52"/>
      <c r="D10" s="52">
        <v>103</v>
      </c>
      <c r="E10" s="53">
        <v>1478</v>
      </c>
      <c r="F10" s="52">
        <v>0</v>
      </c>
      <c r="G10" s="54">
        <v>0</v>
      </c>
      <c r="H10" s="52">
        <v>97</v>
      </c>
      <c r="I10" s="52">
        <v>145</v>
      </c>
      <c r="J10" s="55">
        <v>1219</v>
      </c>
      <c r="K10" s="56">
        <v>0</v>
      </c>
      <c r="L10" s="52">
        <v>0</v>
      </c>
      <c r="M10" s="57">
        <f t="shared" si="0"/>
        <v>3042</v>
      </c>
      <c r="N10" s="58"/>
    </row>
    <row r="11" spans="1:14" ht="31.5" x14ac:dyDescent="0.25">
      <c r="A11" s="50">
        <v>6</v>
      </c>
      <c r="B11" s="62" t="s">
        <v>92</v>
      </c>
      <c r="C11" s="52"/>
      <c r="D11" s="52">
        <v>120</v>
      </c>
      <c r="E11" s="53">
        <v>155</v>
      </c>
      <c r="F11" s="52">
        <v>0</v>
      </c>
      <c r="G11" s="54">
        <v>14</v>
      </c>
      <c r="H11" s="52">
        <v>26</v>
      </c>
      <c r="I11" s="52">
        <v>30</v>
      </c>
      <c r="J11" s="55">
        <v>212</v>
      </c>
      <c r="K11" s="56">
        <v>0</v>
      </c>
      <c r="L11" s="52">
        <v>0</v>
      </c>
      <c r="M11" s="57">
        <f t="shared" si="0"/>
        <v>557</v>
      </c>
      <c r="N11" s="58"/>
    </row>
    <row r="12" spans="1:14" s="75" customFormat="1" ht="31.5" x14ac:dyDescent="0.25">
      <c r="A12" s="69">
        <v>7</v>
      </c>
      <c r="B12" s="70" t="s">
        <v>93</v>
      </c>
      <c r="C12" s="52">
        <v>20</v>
      </c>
      <c r="D12" s="52">
        <v>230</v>
      </c>
      <c r="E12" s="71">
        <v>175</v>
      </c>
      <c r="F12" s="52">
        <v>44</v>
      </c>
      <c r="G12" s="72">
        <v>0</v>
      </c>
      <c r="H12" s="52">
        <v>0</v>
      </c>
      <c r="I12" s="52">
        <v>30</v>
      </c>
      <c r="J12" s="71">
        <v>20</v>
      </c>
      <c r="K12" s="56">
        <v>0</v>
      </c>
      <c r="L12" s="52">
        <v>30</v>
      </c>
      <c r="M12" s="73">
        <f t="shared" si="0"/>
        <v>549</v>
      </c>
      <c r="N12" s="74"/>
    </row>
    <row r="13" spans="1:14" ht="15.75" x14ac:dyDescent="0.25">
      <c r="A13" s="50">
        <v>8</v>
      </c>
      <c r="B13" s="51" t="s">
        <v>94</v>
      </c>
      <c r="C13" s="52">
        <v>3415</v>
      </c>
      <c r="D13" s="52">
        <v>1546</v>
      </c>
      <c r="E13" s="53">
        <v>8057</v>
      </c>
      <c r="F13" s="52">
        <v>71391</v>
      </c>
      <c r="G13" s="54">
        <v>1903</v>
      </c>
      <c r="H13" s="52">
        <v>4992</v>
      </c>
      <c r="I13" s="52">
        <v>230</v>
      </c>
      <c r="J13" s="55">
        <v>1751</v>
      </c>
      <c r="K13" s="56">
        <v>1099</v>
      </c>
      <c r="L13" s="52">
        <v>285</v>
      </c>
      <c r="M13" s="57">
        <f t="shared" si="0"/>
        <v>94669</v>
      </c>
      <c r="N13" s="58"/>
    </row>
    <row r="14" spans="1:14" ht="15.75" x14ac:dyDescent="0.25">
      <c r="A14" s="50">
        <v>9</v>
      </c>
      <c r="B14" s="51" t="s">
        <v>95</v>
      </c>
      <c r="C14" s="52">
        <v>1049</v>
      </c>
      <c r="D14" s="52">
        <v>2425</v>
      </c>
      <c r="E14" s="53">
        <v>2866</v>
      </c>
      <c r="F14" s="52">
        <v>8186</v>
      </c>
      <c r="G14" s="54">
        <v>776</v>
      </c>
      <c r="H14" s="52">
        <v>2459</v>
      </c>
      <c r="I14" s="52">
        <v>972</v>
      </c>
      <c r="J14" s="55">
        <v>2395</v>
      </c>
      <c r="K14" s="56">
        <v>3171</v>
      </c>
      <c r="L14" s="52">
        <v>671</v>
      </c>
      <c r="M14" s="57">
        <f t="shared" si="0"/>
        <v>24970</v>
      </c>
      <c r="N14" s="58"/>
    </row>
    <row r="15" spans="1:14" ht="15.75" x14ac:dyDescent="0.25">
      <c r="A15" s="50">
        <v>10</v>
      </c>
      <c r="B15" s="51" t="s">
        <v>96</v>
      </c>
      <c r="C15" s="52">
        <v>185</v>
      </c>
      <c r="D15" s="52">
        <v>0</v>
      </c>
      <c r="E15" s="60">
        <v>0</v>
      </c>
      <c r="F15" s="52">
        <v>25</v>
      </c>
      <c r="G15" s="54">
        <v>0</v>
      </c>
      <c r="H15" s="52">
        <v>43</v>
      </c>
      <c r="I15" s="52">
        <v>2</v>
      </c>
      <c r="J15" s="55">
        <v>153</v>
      </c>
      <c r="K15" s="61">
        <v>20</v>
      </c>
      <c r="L15" s="52">
        <v>0</v>
      </c>
      <c r="M15" s="57">
        <f t="shared" si="0"/>
        <v>428</v>
      </c>
      <c r="N15" s="58"/>
    </row>
    <row r="16" spans="1:14" ht="15.75" x14ac:dyDescent="0.25">
      <c r="A16" s="50">
        <v>11</v>
      </c>
      <c r="B16" s="51" t="s">
        <v>97</v>
      </c>
      <c r="C16" s="52">
        <v>20</v>
      </c>
      <c r="D16" s="52">
        <v>210</v>
      </c>
      <c r="E16" s="53">
        <v>188</v>
      </c>
      <c r="F16" s="52">
        <v>81</v>
      </c>
      <c r="G16" s="54">
        <v>15</v>
      </c>
      <c r="H16" s="52">
        <v>18</v>
      </c>
      <c r="I16" s="52">
        <v>6</v>
      </c>
      <c r="J16" s="55">
        <v>155</v>
      </c>
      <c r="K16" s="61">
        <v>0</v>
      </c>
      <c r="L16" s="52">
        <v>0</v>
      </c>
      <c r="M16" s="57">
        <f t="shared" si="0"/>
        <v>693</v>
      </c>
      <c r="N16" s="58"/>
    </row>
    <row r="17" spans="1:14" ht="15.75" x14ac:dyDescent="0.25">
      <c r="A17" s="50">
        <v>12</v>
      </c>
      <c r="B17" s="51" t="s">
        <v>98</v>
      </c>
      <c r="C17" s="52">
        <v>20</v>
      </c>
      <c r="D17" s="52">
        <v>27</v>
      </c>
      <c r="E17" s="53">
        <v>104</v>
      </c>
      <c r="F17" s="52">
        <v>0</v>
      </c>
      <c r="G17" s="54">
        <v>0</v>
      </c>
      <c r="H17" s="52">
        <v>42</v>
      </c>
      <c r="I17" s="52">
        <v>0</v>
      </c>
      <c r="J17" s="55">
        <v>43</v>
      </c>
      <c r="K17" s="56">
        <v>0</v>
      </c>
      <c r="L17" s="52">
        <v>4</v>
      </c>
      <c r="M17" s="57">
        <f t="shared" si="0"/>
        <v>240</v>
      </c>
      <c r="N17" s="58"/>
    </row>
    <row r="18" spans="1:14" ht="15.75" x14ac:dyDescent="0.25">
      <c r="A18" s="50">
        <v>13</v>
      </c>
      <c r="B18" s="51" t="s">
        <v>99</v>
      </c>
      <c r="C18" s="52">
        <v>335</v>
      </c>
      <c r="D18" s="52">
        <v>0</v>
      </c>
      <c r="E18" s="53">
        <v>4</v>
      </c>
      <c r="F18" s="52">
        <v>0</v>
      </c>
      <c r="G18" s="54">
        <v>0</v>
      </c>
      <c r="H18" s="52">
        <v>0</v>
      </c>
      <c r="I18" s="52">
        <v>9</v>
      </c>
      <c r="J18" s="55">
        <v>35</v>
      </c>
      <c r="K18" s="56">
        <v>0</v>
      </c>
      <c r="L18" s="52">
        <v>0</v>
      </c>
      <c r="M18" s="57">
        <f t="shared" si="0"/>
        <v>383</v>
      </c>
      <c r="N18" s="58"/>
    </row>
    <row r="19" spans="1:14" ht="15.75" x14ac:dyDescent="0.25">
      <c r="A19" s="50">
        <v>14</v>
      </c>
      <c r="B19" s="51" t="s">
        <v>100</v>
      </c>
      <c r="C19" s="52"/>
      <c r="D19" s="52">
        <v>0</v>
      </c>
      <c r="E19" s="53">
        <v>38</v>
      </c>
      <c r="F19" s="52">
        <v>0</v>
      </c>
      <c r="G19" s="54">
        <v>150</v>
      </c>
      <c r="H19" s="52">
        <v>0</v>
      </c>
      <c r="I19" s="52">
        <v>5</v>
      </c>
      <c r="J19" s="55">
        <v>0</v>
      </c>
      <c r="K19" s="56">
        <v>197</v>
      </c>
      <c r="L19" s="52">
        <v>0</v>
      </c>
      <c r="M19" s="57">
        <f t="shared" si="0"/>
        <v>390</v>
      </c>
      <c r="N19" s="58"/>
    </row>
    <row r="20" spans="1:14" s="75" customFormat="1" ht="31.5" x14ac:dyDescent="0.25">
      <c r="A20" s="69">
        <v>15</v>
      </c>
      <c r="B20" s="76" t="s">
        <v>101</v>
      </c>
      <c r="C20" s="52">
        <v>408</v>
      </c>
      <c r="D20" s="52">
        <v>882</v>
      </c>
      <c r="E20" s="71">
        <v>236</v>
      </c>
      <c r="F20" s="52">
        <v>1570</v>
      </c>
      <c r="G20" s="72">
        <v>77</v>
      </c>
      <c r="H20" s="52">
        <v>0</v>
      </c>
      <c r="I20" s="52">
        <v>11</v>
      </c>
      <c r="J20" s="71">
        <v>402</v>
      </c>
      <c r="K20" s="56">
        <v>951</v>
      </c>
      <c r="L20" s="52">
        <v>119</v>
      </c>
      <c r="M20" s="73">
        <f t="shared" si="0"/>
        <v>4656</v>
      </c>
      <c r="N20" s="74"/>
    </row>
    <row r="21" spans="1:14" ht="28.5" customHeight="1" x14ac:dyDescent="0.25">
      <c r="A21" s="50">
        <v>16</v>
      </c>
      <c r="B21" s="62" t="s">
        <v>102</v>
      </c>
      <c r="C21" s="52">
        <v>411</v>
      </c>
      <c r="D21" s="52">
        <v>20</v>
      </c>
      <c r="E21" s="53">
        <v>162</v>
      </c>
      <c r="F21" s="52">
        <v>0</v>
      </c>
      <c r="G21" s="54">
        <v>0</v>
      </c>
      <c r="H21" s="52">
        <v>0</v>
      </c>
      <c r="I21" s="52">
        <v>12</v>
      </c>
      <c r="J21" s="55">
        <v>13</v>
      </c>
      <c r="K21" s="63">
        <v>0</v>
      </c>
      <c r="L21" s="52">
        <v>0</v>
      </c>
      <c r="M21" s="57">
        <f t="shared" si="0"/>
        <v>618</v>
      </c>
      <c r="N21" s="58"/>
    </row>
    <row r="22" spans="1:14" ht="30" customHeight="1" x14ac:dyDescent="0.25">
      <c r="A22" s="50">
        <v>17</v>
      </c>
      <c r="B22" s="62" t="s">
        <v>103</v>
      </c>
      <c r="C22" s="52">
        <v>453</v>
      </c>
      <c r="D22" s="52">
        <v>10</v>
      </c>
      <c r="E22" s="53">
        <v>240</v>
      </c>
      <c r="F22" s="52">
        <v>0</v>
      </c>
      <c r="G22" s="54">
        <v>5</v>
      </c>
      <c r="H22" s="52">
        <v>0</v>
      </c>
      <c r="I22" s="52">
        <v>33</v>
      </c>
      <c r="J22" s="55">
        <v>67</v>
      </c>
      <c r="K22" s="63">
        <v>20</v>
      </c>
      <c r="L22" s="52">
        <v>80</v>
      </c>
      <c r="M22" s="57">
        <f t="shared" si="0"/>
        <v>908</v>
      </c>
      <c r="N22" s="58"/>
    </row>
    <row r="23" spans="1:14" ht="15.75" x14ac:dyDescent="0.25">
      <c r="A23" s="50">
        <v>18</v>
      </c>
      <c r="B23" s="51" t="s">
        <v>104</v>
      </c>
      <c r="C23" s="52"/>
      <c r="D23" s="52">
        <v>15</v>
      </c>
      <c r="E23" s="53">
        <v>22</v>
      </c>
      <c r="F23" s="52">
        <v>254</v>
      </c>
      <c r="G23" s="54">
        <v>0</v>
      </c>
      <c r="H23" s="52">
        <v>0</v>
      </c>
      <c r="I23" s="52">
        <v>0</v>
      </c>
      <c r="J23" s="55">
        <v>4</v>
      </c>
      <c r="K23" s="56">
        <v>0</v>
      </c>
      <c r="L23" s="52">
        <v>0</v>
      </c>
      <c r="M23" s="57">
        <f t="shared" si="0"/>
        <v>295</v>
      </c>
      <c r="N23" s="58"/>
    </row>
    <row r="24" spans="1:14" ht="15.75" x14ac:dyDescent="0.25">
      <c r="A24" s="50">
        <v>19</v>
      </c>
      <c r="B24" s="51" t="s">
        <v>105</v>
      </c>
      <c r="C24" s="52"/>
      <c r="D24" s="52">
        <v>226</v>
      </c>
      <c r="E24" s="53">
        <v>353</v>
      </c>
      <c r="F24" s="52">
        <v>0</v>
      </c>
      <c r="G24" s="54">
        <v>0</v>
      </c>
      <c r="H24" s="52">
        <v>0</v>
      </c>
      <c r="I24" s="52">
        <v>2</v>
      </c>
      <c r="J24" s="55">
        <v>500</v>
      </c>
      <c r="K24" s="56">
        <v>636</v>
      </c>
      <c r="L24" s="52">
        <v>40</v>
      </c>
      <c r="M24" s="57">
        <f t="shared" si="0"/>
        <v>1757</v>
      </c>
      <c r="N24" s="58"/>
    </row>
    <row r="25" spans="1:14" ht="27.75" customHeight="1" x14ac:dyDescent="0.25">
      <c r="A25" s="50">
        <v>20</v>
      </c>
      <c r="B25" s="62" t="s">
        <v>106</v>
      </c>
      <c r="C25" s="52"/>
      <c r="D25" s="52">
        <v>317</v>
      </c>
      <c r="E25" s="53">
        <v>808</v>
      </c>
      <c r="F25" s="52">
        <v>0</v>
      </c>
      <c r="G25" s="54">
        <v>54</v>
      </c>
      <c r="H25" s="52">
        <v>5</v>
      </c>
      <c r="I25" s="52">
        <v>15</v>
      </c>
      <c r="J25" s="55">
        <v>4678</v>
      </c>
      <c r="K25" s="56">
        <v>0</v>
      </c>
      <c r="L25" s="52">
        <v>30</v>
      </c>
      <c r="M25" s="57">
        <f t="shared" si="0"/>
        <v>5907</v>
      </c>
      <c r="N25" s="58"/>
    </row>
    <row r="26" spans="1:14" ht="15.75" x14ac:dyDescent="0.25">
      <c r="A26" s="50">
        <v>21</v>
      </c>
      <c r="B26" s="51" t="s">
        <v>107</v>
      </c>
      <c r="C26" s="52">
        <v>2447</v>
      </c>
      <c r="D26" s="52">
        <v>72647</v>
      </c>
      <c r="E26" s="53">
        <v>140</v>
      </c>
      <c r="F26" s="52">
        <v>0</v>
      </c>
      <c r="G26" s="54">
        <v>0</v>
      </c>
      <c r="H26" s="52">
        <v>14814</v>
      </c>
      <c r="I26" s="52">
        <v>243</v>
      </c>
      <c r="J26" s="55">
        <v>2580</v>
      </c>
      <c r="K26" s="56">
        <v>789</v>
      </c>
      <c r="L26" s="52">
        <v>180</v>
      </c>
      <c r="M26" s="57">
        <f t="shared" si="0"/>
        <v>93840</v>
      </c>
      <c r="N26" s="58"/>
    </row>
    <row r="27" spans="1:14" ht="15.75" x14ac:dyDescent="0.25">
      <c r="A27" s="50">
        <v>22</v>
      </c>
      <c r="B27" s="51" t="s">
        <v>108</v>
      </c>
      <c r="C27" s="52">
        <v>6</v>
      </c>
      <c r="D27" s="52">
        <v>113</v>
      </c>
      <c r="E27" s="53">
        <v>3528</v>
      </c>
      <c r="F27" s="52">
        <v>0</v>
      </c>
      <c r="G27" s="54">
        <v>0</v>
      </c>
      <c r="H27" s="52">
        <v>0</v>
      </c>
      <c r="I27" s="52">
        <v>272</v>
      </c>
      <c r="J27" s="55">
        <v>5448</v>
      </c>
      <c r="K27" s="56">
        <v>599</v>
      </c>
      <c r="L27" s="52">
        <v>12</v>
      </c>
      <c r="M27" s="57">
        <f t="shared" si="0"/>
        <v>9978</v>
      </c>
      <c r="N27" s="58"/>
    </row>
    <row r="28" spans="1:14" ht="15.75" x14ac:dyDescent="0.25">
      <c r="A28" s="50">
        <v>23</v>
      </c>
      <c r="B28" s="51" t="s">
        <v>109</v>
      </c>
      <c r="C28" s="52">
        <v>6174</v>
      </c>
      <c r="D28" s="52">
        <v>170</v>
      </c>
      <c r="E28" s="53">
        <v>7660</v>
      </c>
      <c r="F28" s="52">
        <v>0</v>
      </c>
      <c r="G28" s="54">
        <v>2942</v>
      </c>
      <c r="H28" s="52">
        <v>10</v>
      </c>
      <c r="I28" s="52">
        <v>356</v>
      </c>
      <c r="J28" s="55">
        <v>216</v>
      </c>
      <c r="K28" s="56">
        <v>1063</v>
      </c>
      <c r="L28" s="52">
        <v>0</v>
      </c>
      <c r="M28" s="57">
        <f t="shared" si="0"/>
        <v>18591</v>
      </c>
      <c r="N28" s="58"/>
    </row>
    <row r="29" spans="1:14" ht="15.75" x14ac:dyDescent="0.25">
      <c r="A29" s="50">
        <v>24</v>
      </c>
      <c r="B29" s="51" t="s">
        <v>110</v>
      </c>
      <c r="C29" s="52">
        <v>43194</v>
      </c>
      <c r="D29" s="52">
        <v>66996</v>
      </c>
      <c r="E29" s="53">
        <v>183383</v>
      </c>
      <c r="F29" s="52">
        <v>857761</v>
      </c>
      <c r="G29" s="54">
        <v>6252</v>
      </c>
      <c r="H29" s="52">
        <v>216569</v>
      </c>
      <c r="I29" s="52">
        <v>0</v>
      </c>
      <c r="J29" s="55">
        <v>28141</v>
      </c>
      <c r="K29" s="56">
        <v>38529</v>
      </c>
      <c r="L29" s="52">
        <v>9200</v>
      </c>
      <c r="M29" s="57">
        <f t="shared" si="0"/>
        <v>1450025</v>
      </c>
      <c r="N29" s="58"/>
    </row>
    <row r="30" spans="1:14" ht="28.5" customHeight="1" x14ac:dyDescent="0.25">
      <c r="A30" s="50">
        <v>25</v>
      </c>
      <c r="B30" s="70" t="s">
        <v>111</v>
      </c>
      <c r="C30" s="52"/>
      <c r="D30" s="52">
        <v>0</v>
      </c>
      <c r="E30" s="53">
        <v>195</v>
      </c>
      <c r="F30" s="52">
        <v>0</v>
      </c>
      <c r="G30" s="54">
        <v>76</v>
      </c>
      <c r="H30" s="52">
        <v>3</v>
      </c>
      <c r="I30" s="52">
        <v>1</v>
      </c>
      <c r="J30" s="55">
        <v>30</v>
      </c>
      <c r="K30" s="56">
        <v>1007</v>
      </c>
      <c r="L30" s="52">
        <v>0</v>
      </c>
      <c r="M30" s="57">
        <f t="shared" si="0"/>
        <v>1312</v>
      </c>
      <c r="N30" s="58"/>
    </row>
    <row r="31" spans="1:14" ht="15.75" x14ac:dyDescent="0.25">
      <c r="A31" s="50">
        <v>26</v>
      </c>
      <c r="B31" s="51" t="s">
        <v>112</v>
      </c>
      <c r="C31" s="52"/>
      <c r="D31" s="52">
        <v>0</v>
      </c>
      <c r="E31" s="53">
        <v>0</v>
      </c>
      <c r="F31" s="52">
        <v>0</v>
      </c>
      <c r="G31" s="54">
        <v>0</v>
      </c>
      <c r="H31" s="52">
        <v>1301</v>
      </c>
      <c r="I31" s="52">
        <v>0</v>
      </c>
      <c r="J31" s="55">
        <v>100</v>
      </c>
      <c r="K31" s="63">
        <v>700</v>
      </c>
      <c r="L31" s="52">
        <v>0</v>
      </c>
      <c r="M31" s="57">
        <f t="shared" si="0"/>
        <v>2101</v>
      </c>
      <c r="N31" s="58"/>
    </row>
    <row r="32" spans="1:14" ht="15.75" x14ac:dyDescent="0.25">
      <c r="A32" s="50"/>
      <c r="B32" s="51"/>
      <c r="C32" s="52"/>
      <c r="D32" s="51"/>
      <c r="E32" s="64"/>
      <c r="F32" s="65"/>
      <c r="G32" s="54"/>
      <c r="H32" s="54"/>
      <c r="I32" s="54"/>
      <c r="J32" s="54"/>
      <c r="K32" s="54"/>
      <c r="L32" s="54"/>
      <c r="M32" s="57">
        <f t="shared" si="0"/>
        <v>0</v>
      </c>
      <c r="N32" s="58"/>
    </row>
    <row r="33" spans="1:14" ht="19.5" customHeight="1" thickBot="1" x14ac:dyDescent="0.3">
      <c r="A33" s="131" t="s">
        <v>46</v>
      </c>
      <c r="B33" s="132"/>
      <c r="C33" s="66">
        <f>SUM(C6:C31)</f>
        <v>63033</v>
      </c>
      <c r="D33" s="66">
        <f t="shared" ref="D33:N33" si="1">SUM(D6:D31)</f>
        <v>147977</v>
      </c>
      <c r="E33" s="66">
        <f t="shared" si="1"/>
        <v>214694</v>
      </c>
      <c r="F33" s="66">
        <f t="shared" si="1"/>
        <v>939799</v>
      </c>
      <c r="G33" s="66">
        <f t="shared" si="1"/>
        <v>13686</v>
      </c>
      <c r="H33" s="66">
        <f t="shared" si="1"/>
        <v>266572</v>
      </c>
      <c r="I33" s="66">
        <f t="shared" si="1"/>
        <v>2578</v>
      </c>
      <c r="J33" s="66">
        <f t="shared" si="1"/>
        <v>52728</v>
      </c>
      <c r="K33" s="66">
        <f t="shared" si="1"/>
        <v>49969</v>
      </c>
      <c r="L33" s="66">
        <f t="shared" si="1"/>
        <v>11111</v>
      </c>
      <c r="M33" s="66">
        <f t="shared" si="1"/>
        <v>1762147</v>
      </c>
      <c r="N33" s="67">
        <f t="shared" si="1"/>
        <v>0</v>
      </c>
    </row>
    <row r="34" spans="1:14" x14ac:dyDescent="0.25">
      <c r="G34" s="68"/>
    </row>
    <row r="36" spans="1:14" x14ac:dyDescent="0.25">
      <c r="A36" t="s">
        <v>116</v>
      </c>
      <c r="B36" t="s">
        <v>117</v>
      </c>
    </row>
  </sheetData>
  <mergeCells count="3">
    <mergeCell ref="A1:N1"/>
    <mergeCell ref="A2:N2"/>
    <mergeCell ref="A33:B33"/>
  </mergeCells>
  <pageMargins left="0.93" right="0.53" top="0.41" bottom="0.46" header="0.3" footer="0.3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E14" sqref="E14"/>
    </sheetView>
  </sheetViews>
  <sheetFormatPr defaultRowHeight="15" x14ac:dyDescent="0.25"/>
  <cols>
    <col min="1" max="1" width="6" customWidth="1"/>
    <col min="2" max="2" width="42" customWidth="1"/>
    <col min="3" max="3" width="15.7109375" customWidth="1"/>
    <col min="4" max="4" width="13.85546875" customWidth="1"/>
    <col min="5" max="5" width="14.5703125" customWidth="1"/>
    <col min="6" max="6" width="13.28515625" bestFit="1" customWidth="1"/>
  </cols>
  <sheetData>
    <row r="1" spans="1:10" ht="15.75" x14ac:dyDescent="0.25">
      <c r="A1" s="133" t="s">
        <v>74</v>
      </c>
      <c r="B1" s="133"/>
      <c r="C1" s="133"/>
      <c r="D1" s="133"/>
      <c r="E1" s="133"/>
    </row>
    <row r="2" spans="1:10" ht="15.75" x14ac:dyDescent="0.25">
      <c r="A2" s="133" t="s">
        <v>75</v>
      </c>
      <c r="B2" s="133"/>
      <c r="C2" s="133"/>
      <c r="D2" s="133"/>
      <c r="E2" s="133"/>
    </row>
    <row r="3" spans="1:10" ht="16.5" thickBot="1" x14ac:dyDescent="0.3">
      <c r="A3" s="97"/>
      <c r="B3" s="97"/>
      <c r="C3" s="97"/>
      <c r="D3" s="97"/>
      <c r="E3" s="97"/>
    </row>
    <row r="4" spans="1:10" ht="18.75" customHeight="1" thickBot="1" x14ac:dyDescent="0.3">
      <c r="A4" s="38" t="s">
        <v>3</v>
      </c>
      <c r="B4" s="38" t="s">
        <v>76</v>
      </c>
      <c r="C4" s="39" t="s">
        <v>114</v>
      </c>
      <c r="D4" s="95" t="s">
        <v>115</v>
      </c>
      <c r="E4" s="40" t="s">
        <v>86</v>
      </c>
    </row>
    <row r="5" spans="1:10" ht="15.75" thickBot="1" x14ac:dyDescent="0.3">
      <c r="A5" s="38">
        <v>1</v>
      </c>
      <c r="B5" s="38">
        <v>2</v>
      </c>
      <c r="C5" s="39">
        <v>3</v>
      </c>
      <c r="D5" s="39">
        <v>4</v>
      </c>
      <c r="E5" s="39">
        <v>5</v>
      </c>
    </row>
    <row r="6" spans="1:10" ht="15.75" x14ac:dyDescent="0.25">
      <c r="A6" s="98">
        <v>1</v>
      </c>
      <c r="B6" s="99" t="s">
        <v>87</v>
      </c>
      <c r="C6" s="113">
        <v>4980</v>
      </c>
      <c r="D6" s="113" t="s">
        <v>8</v>
      </c>
      <c r="E6" s="100"/>
      <c r="F6" s="94"/>
      <c r="J6" s="94">
        <v>4980</v>
      </c>
    </row>
    <row r="7" spans="1:10" ht="15.75" x14ac:dyDescent="0.25">
      <c r="A7" s="101">
        <v>2</v>
      </c>
      <c r="B7" s="102" t="s">
        <v>88</v>
      </c>
      <c r="C7" s="114">
        <v>38635</v>
      </c>
      <c r="D7" s="114" t="s">
        <v>8</v>
      </c>
      <c r="E7" s="103"/>
      <c r="F7" s="94"/>
      <c r="J7" s="94">
        <v>38635</v>
      </c>
    </row>
    <row r="8" spans="1:10" ht="31.5" x14ac:dyDescent="0.25">
      <c r="A8" s="101">
        <v>3</v>
      </c>
      <c r="B8" s="104" t="s">
        <v>89</v>
      </c>
      <c r="C8" s="114">
        <v>1286</v>
      </c>
      <c r="D8" s="114" t="s">
        <v>8</v>
      </c>
      <c r="E8" s="103"/>
      <c r="F8" s="94"/>
      <c r="J8" s="94">
        <v>1286</v>
      </c>
    </row>
    <row r="9" spans="1:10" ht="15.75" x14ac:dyDescent="0.25">
      <c r="A9" s="101">
        <v>4</v>
      </c>
      <c r="B9" s="102" t="s">
        <v>90</v>
      </c>
      <c r="C9" s="114">
        <v>1337</v>
      </c>
      <c r="D9" s="114" t="s">
        <v>8</v>
      </c>
      <c r="E9" s="103"/>
      <c r="F9" s="94"/>
      <c r="J9" s="94">
        <v>1337</v>
      </c>
    </row>
    <row r="10" spans="1:10" ht="15.75" x14ac:dyDescent="0.25">
      <c r="A10" s="101">
        <v>5</v>
      </c>
      <c r="B10" s="105" t="s">
        <v>91</v>
      </c>
      <c r="C10" s="114">
        <v>3042</v>
      </c>
      <c r="D10" s="114" t="s">
        <v>8</v>
      </c>
      <c r="E10" s="103"/>
      <c r="F10" s="94"/>
      <c r="J10" s="94">
        <v>3042</v>
      </c>
    </row>
    <row r="11" spans="1:10" ht="31.5" x14ac:dyDescent="0.25">
      <c r="A11" s="101">
        <v>6</v>
      </c>
      <c r="B11" s="105" t="s">
        <v>92</v>
      </c>
      <c r="C11" s="114">
        <v>557</v>
      </c>
      <c r="D11" s="114" t="s">
        <v>8</v>
      </c>
      <c r="E11" s="103"/>
      <c r="F11" s="94"/>
      <c r="J11" s="94">
        <v>557</v>
      </c>
    </row>
    <row r="12" spans="1:10" ht="31.5" x14ac:dyDescent="0.25">
      <c r="A12" s="106">
        <v>7</v>
      </c>
      <c r="B12" s="104" t="s">
        <v>93</v>
      </c>
      <c r="C12" s="116">
        <v>549</v>
      </c>
      <c r="D12" s="116" t="s">
        <v>8</v>
      </c>
      <c r="E12" s="103"/>
      <c r="F12" s="94"/>
      <c r="J12" s="94">
        <v>549</v>
      </c>
    </row>
    <row r="13" spans="1:10" ht="15.75" x14ac:dyDescent="0.25">
      <c r="A13" s="101">
        <v>8</v>
      </c>
      <c r="B13" s="102" t="s">
        <v>94</v>
      </c>
      <c r="C13" s="114">
        <v>94669</v>
      </c>
      <c r="D13" s="114" t="s">
        <v>8</v>
      </c>
      <c r="E13" s="103"/>
      <c r="F13" s="94"/>
      <c r="J13" s="94">
        <v>94669</v>
      </c>
    </row>
    <row r="14" spans="1:10" ht="15.75" x14ac:dyDescent="0.25">
      <c r="A14" s="101">
        <v>9</v>
      </c>
      <c r="B14" s="102" t="s">
        <v>95</v>
      </c>
      <c r="C14" s="114">
        <v>24970</v>
      </c>
      <c r="D14" s="114" t="s">
        <v>8</v>
      </c>
      <c r="E14" s="103"/>
      <c r="F14" s="94"/>
      <c r="J14" s="94">
        <v>24970</v>
      </c>
    </row>
    <row r="15" spans="1:10" ht="15.75" x14ac:dyDescent="0.25">
      <c r="A15" s="101">
        <v>10</v>
      </c>
      <c r="B15" s="102" t="s">
        <v>96</v>
      </c>
      <c r="C15" s="114">
        <v>428</v>
      </c>
      <c r="D15" s="114" t="s">
        <v>8</v>
      </c>
      <c r="E15" s="103"/>
      <c r="F15" s="94"/>
      <c r="J15" s="94">
        <v>428</v>
      </c>
    </row>
    <row r="16" spans="1:10" ht="15.75" x14ac:dyDescent="0.25">
      <c r="A16" s="101">
        <v>11</v>
      </c>
      <c r="B16" s="102" t="s">
        <v>97</v>
      </c>
      <c r="C16" s="114">
        <v>693</v>
      </c>
      <c r="D16" s="114" t="s">
        <v>8</v>
      </c>
      <c r="E16" s="103"/>
      <c r="F16" s="94"/>
      <c r="J16" s="94">
        <v>693</v>
      </c>
    </row>
    <row r="17" spans="1:10" ht="15.75" x14ac:dyDescent="0.25">
      <c r="A17" s="101">
        <v>12</v>
      </c>
      <c r="B17" s="102" t="s">
        <v>98</v>
      </c>
      <c r="C17" s="114">
        <v>240</v>
      </c>
      <c r="D17" s="114" t="s">
        <v>8</v>
      </c>
      <c r="E17" s="103"/>
      <c r="F17" s="94"/>
      <c r="J17" s="94">
        <v>240</v>
      </c>
    </row>
    <row r="18" spans="1:10" ht="15.75" x14ac:dyDescent="0.25">
      <c r="A18" s="101">
        <v>13</v>
      </c>
      <c r="B18" s="102" t="s">
        <v>99</v>
      </c>
      <c r="C18" s="114">
        <v>383</v>
      </c>
      <c r="D18" s="114" t="s">
        <v>8</v>
      </c>
      <c r="E18" s="103"/>
      <c r="F18" s="94"/>
      <c r="J18" s="94">
        <v>383</v>
      </c>
    </row>
    <row r="19" spans="1:10" ht="15.75" x14ac:dyDescent="0.25">
      <c r="A19" s="101">
        <v>14</v>
      </c>
      <c r="B19" s="102" t="s">
        <v>100</v>
      </c>
      <c r="C19" s="114">
        <v>390</v>
      </c>
      <c r="D19" s="114" t="s">
        <v>8</v>
      </c>
      <c r="E19" s="103"/>
      <c r="F19" s="94"/>
      <c r="J19" s="94">
        <v>390</v>
      </c>
    </row>
    <row r="20" spans="1:10" ht="31.5" x14ac:dyDescent="0.25">
      <c r="A20" s="106">
        <v>15</v>
      </c>
      <c r="B20" s="109" t="s">
        <v>101</v>
      </c>
      <c r="C20" s="114">
        <v>4656</v>
      </c>
      <c r="D20" s="114" t="s">
        <v>8</v>
      </c>
      <c r="E20" s="108"/>
      <c r="F20" s="94"/>
      <c r="J20" s="94">
        <v>4656</v>
      </c>
    </row>
    <row r="21" spans="1:10" ht="15.75" x14ac:dyDescent="0.25">
      <c r="A21" s="101">
        <v>16</v>
      </c>
      <c r="B21" s="105" t="s">
        <v>102</v>
      </c>
      <c r="C21" s="114">
        <v>618</v>
      </c>
      <c r="D21" s="114" t="s">
        <v>8</v>
      </c>
      <c r="E21" s="103"/>
      <c r="F21" s="94"/>
      <c r="J21" s="94">
        <v>618</v>
      </c>
    </row>
    <row r="22" spans="1:10" ht="15.75" x14ac:dyDescent="0.25">
      <c r="A22" s="101">
        <v>17</v>
      </c>
      <c r="B22" s="105" t="s">
        <v>103</v>
      </c>
      <c r="C22" s="114">
        <v>908</v>
      </c>
      <c r="D22" s="114" t="s">
        <v>8</v>
      </c>
      <c r="E22" s="103"/>
      <c r="F22" s="94"/>
      <c r="J22" s="94">
        <v>908</v>
      </c>
    </row>
    <row r="23" spans="1:10" ht="15.75" x14ac:dyDescent="0.25">
      <c r="A23" s="101">
        <v>18</v>
      </c>
      <c r="B23" s="102" t="s">
        <v>104</v>
      </c>
      <c r="C23" s="114">
        <v>295</v>
      </c>
      <c r="D23" s="114" t="s">
        <v>8</v>
      </c>
      <c r="E23" s="103"/>
      <c r="F23" s="94"/>
      <c r="J23" s="94">
        <v>295</v>
      </c>
    </row>
    <row r="24" spans="1:10" ht="15.75" x14ac:dyDescent="0.25">
      <c r="A24" s="101">
        <v>19</v>
      </c>
      <c r="B24" s="102" t="s">
        <v>105</v>
      </c>
      <c r="C24" s="114">
        <v>1757</v>
      </c>
      <c r="D24" s="114" t="s">
        <v>8</v>
      </c>
      <c r="E24" s="103"/>
      <c r="F24" s="94"/>
      <c r="J24" s="94">
        <v>1757</v>
      </c>
    </row>
    <row r="25" spans="1:10" s="75" customFormat="1" ht="33" customHeight="1" x14ac:dyDescent="0.25">
      <c r="A25" s="106">
        <v>20</v>
      </c>
      <c r="B25" s="109" t="s">
        <v>106</v>
      </c>
      <c r="C25" s="115">
        <v>5907</v>
      </c>
      <c r="D25" s="115" t="s">
        <v>8</v>
      </c>
      <c r="E25" s="108"/>
      <c r="F25" s="96"/>
      <c r="J25" s="96">
        <v>5907</v>
      </c>
    </row>
    <row r="26" spans="1:10" ht="15.75" x14ac:dyDescent="0.25">
      <c r="A26" s="101">
        <v>21</v>
      </c>
      <c r="B26" s="102" t="s">
        <v>107</v>
      </c>
      <c r="C26" s="114">
        <v>93840</v>
      </c>
      <c r="D26" s="114" t="s">
        <v>9</v>
      </c>
      <c r="E26" s="103"/>
      <c r="F26" s="94"/>
      <c r="J26" s="94">
        <v>93840</v>
      </c>
    </row>
    <row r="27" spans="1:10" ht="15.75" x14ac:dyDescent="0.25">
      <c r="A27" s="101">
        <v>22</v>
      </c>
      <c r="B27" s="102" t="s">
        <v>108</v>
      </c>
      <c r="C27" s="114">
        <v>9978</v>
      </c>
      <c r="D27" s="114" t="s">
        <v>9</v>
      </c>
      <c r="E27" s="103"/>
      <c r="F27" s="94"/>
      <c r="J27" s="94">
        <v>9978</v>
      </c>
    </row>
    <row r="28" spans="1:10" ht="15.75" x14ac:dyDescent="0.25">
      <c r="A28" s="101">
        <v>23</v>
      </c>
      <c r="B28" s="102" t="s">
        <v>109</v>
      </c>
      <c r="C28" s="114">
        <v>18591</v>
      </c>
      <c r="D28" s="114" t="s">
        <v>8</v>
      </c>
      <c r="E28" s="103"/>
      <c r="F28" s="94"/>
      <c r="J28" s="94">
        <v>18591</v>
      </c>
    </row>
    <row r="29" spans="1:10" ht="15.75" x14ac:dyDescent="0.25">
      <c r="A29" s="101">
        <v>24</v>
      </c>
      <c r="B29" s="102" t="s">
        <v>110</v>
      </c>
      <c r="C29" s="114">
        <v>1450025</v>
      </c>
      <c r="D29" s="114" t="s">
        <v>9</v>
      </c>
      <c r="E29" s="103"/>
      <c r="F29" s="94"/>
      <c r="J29" s="94">
        <v>1450025</v>
      </c>
    </row>
    <row r="30" spans="1:10" ht="31.5" x14ac:dyDescent="0.25">
      <c r="A30" s="101">
        <v>25</v>
      </c>
      <c r="B30" s="107" t="s">
        <v>111</v>
      </c>
      <c r="C30" s="114">
        <v>1312</v>
      </c>
      <c r="D30" s="114" t="s">
        <v>9</v>
      </c>
      <c r="E30" s="103"/>
      <c r="F30" s="94"/>
      <c r="J30" s="94">
        <v>1312</v>
      </c>
    </row>
    <row r="31" spans="1:10" ht="15.75" x14ac:dyDescent="0.25">
      <c r="A31" s="101">
        <v>26</v>
      </c>
      <c r="B31" s="102" t="s">
        <v>112</v>
      </c>
      <c r="C31" s="114">
        <v>2101</v>
      </c>
      <c r="D31" s="114" t="s">
        <v>9</v>
      </c>
      <c r="E31" s="103"/>
      <c r="F31" s="94"/>
      <c r="J31" s="94">
        <v>2101</v>
      </c>
    </row>
    <row r="32" spans="1:10" ht="15.75" x14ac:dyDescent="0.25">
      <c r="A32" s="101"/>
      <c r="B32" s="102"/>
      <c r="C32" s="114"/>
      <c r="D32" s="114"/>
      <c r="E32" s="103"/>
      <c r="F32" s="94"/>
      <c r="J32" s="94"/>
    </row>
    <row r="33" spans="1:10" ht="16.5" thickBot="1" x14ac:dyDescent="0.3">
      <c r="A33" s="134" t="s">
        <v>46</v>
      </c>
      <c r="B33" s="135"/>
      <c r="C33" s="112">
        <f>SUM(C6:C32)</f>
        <v>1762147</v>
      </c>
      <c r="D33" s="110"/>
      <c r="E33" s="111"/>
      <c r="F33" s="94"/>
      <c r="J33" s="94">
        <f>SUM(J6:J32)</f>
        <v>1762147</v>
      </c>
    </row>
  </sheetData>
  <mergeCells count="3">
    <mergeCell ref="A1:E1"/>
    <mergeCell ref="A2:E2"/>
    <mergeCell ref="A33:B33"/>
  </mergeCells>
  <pageMargins left="0.8" right="0.51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Profil PMKS</vt:lpstr>
      <vt:lpstr>PMKS Kab.Kota</vt:lpstr>
      <vt:lpstr>PMKS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 RC</cp:lastModifiedBy>
  <cp:lastPrinted>2007-04-26T08:50:36Z</cp:lastPrinted>
  <dcterms:created xsi:type="dcterms:W3CDTF">2019-10-23T00:30:46Z</dcterms:created>
  <dcterms:modified xsi:type="dcterms:W3CDTF">2020-02-14T01:50:03Z</dcterms:modified>
</cp:coreProperties>
</file>