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activeTab="5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  <sheet name="SEPTEMBER" sheetId="9" r:id="rId9"/>
    <sheet name="OKTOBER" sheetId="10" r:id="rId10"/>
    <sheet name="NOVEMBER" sheetId="11" r:id="rId11"/>
    <sheet name="DESEMBER" sheetId="12" r:id="rId1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G19" i="1"/>
  <c r="J18" i="1"/>
  <c r="G18" i="1"/>
  <c r="K18" i="1" l="1"/>
</calcChain>
</file>

<file path=xl/sharedStrings.xml><?xml version="1.0" encoding="utf-8"?>
<sst xmlns="http://schemas.openxmlformats.org/spreadsheetml/2006/main" count="346" uniqueCount="41">
  <si>
    <t>Prognosa Neraca Komoditas Pangan Strategis Provinsi Nusa Tenggara Barat</t>
  </si>
  <si>
    <t>Bulan Januari 2022</t>
  </si>
  <si>
    <t>Bulan</t>
  </si>
  <si>
    <t>Perkiraan Ketersediaan</t>
  </si>
  <si>
    <t>Perkiraan Kebutuhan</t>
  </si>
  <si>
    <t>Neraca</t>
  </si>
  <si>
    <t>Stok Awal</t>
  </si>
  <si>
    <t>Produksi</t>
  </si>
  <si>
    <t>Produksi Bersih</t>
  </si>
  <si>
    <t>Impor</t>
  </si>
  <si>
    <t>Ekspor</t>
  </si>
  <si>
    <t>Total Ketersediaan</t>
  </si>
  <si>
    <t>Konsumsi RT</t>
  </si>
  <si>
    <t>Konsumsi Luar RT</t>
  </si>
  <si>
    <t>Total Kebutuhan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</si>
  <si>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</si>
  <si>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</si>
  <si>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</si>
  <si>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</si>
  <si>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</si>
  <si>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</si>
  <si>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</si>
  <si>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</t>
  </si>
  <si>
    <t>Daging Ayam Ras</t>
  </si>
  <si>
    <t>Telur Ayam Ras</t>
  </si>
  <si>
    <t>Gula Pasir</t>
  </si>
  <si>
    <t>Minyak Goreng</t>
  </si>
  <si>
    <t>Ubi Kayu</t>
  </si>
  <si>
    <t>Ubi Jalar</t>
  </si>
  <si>
    <t>Bulan Februari 2022</t>
  </si>
  <si>
    <t>Produksi GKG</t>
  </si>
  <si>
    <t>Bulan Maret 2022</t>
  </si>
  <si>
    <t>Bulan April 2022</t>
  </si>
  <si>
    <t>Bulan Mei 2022</t>
  </si>
  <si>
    <t>Bulan Juni 2022</t>
  </si>
  <si>
    <t>Bulan Juli 2022</t>
  </si>
  <si>
    <t>Bulan Agustus 2022</t>
  </si>
  <si>
    <t>Bulan Desember 2022</t>
  </si>
  <si>
    <t>Bulan November 2022</t>
  </si>
  <si>
    <t>Bulan Oktober 2022</t>
  </si>
  <si>
    <t>Bulan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</si>
</sst>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27" sqref="C27"/>
    </sheetView>
  </sheetViews>
  <sheetFormatPr defaultColWidth="9.109375" defaultRowHeight="13.8" x14ac:dyDescent="0.25"/>
  <cols>
    <col min="1" max="1" width="16.6640625" style="1" customWidth="1"/>
    <col min="2" max="6" width="9.109375" style="1"/>
    <col min="7" max="7" width="13.33203125" style="1" customWidth="1"/>
    <col min="8" max="8" width="10.5546875" style="1" customWidth="1"/>
    <col min="9" max="9" width="10.88671875" style="1" customWidth="1"/>
    <col min="10" max="10" width="12" style="1" customWidth="1"/>
    <col min="11" max="11" width="12.6640625" style="1" customWidth="1"/>
    <col min="12" max="16384" width="9.109375" style="1"/>
  </cols>
  <sheetData>
    <row r="1" spans="1:11" ht="20.2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s="2" customForma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27.6" x14ac:dyDescent="0.25">
      <c r="A5" s="9"/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25">
      <c r="A6" s="5" t="s">
        <v>15</v>
      </c>
      <c r="B6" s="6">
        <v>258852</v>
      </c>
      <c r="C6" s="6">
        <v>27409</v>
      </c>
      <c r="D6" s="6">
        <v>15611</v>
      </c>
      <c r="E6" s="6">
        <v>0</v>
      </c>
      <c r="F6" s="6">
        <v>1662</v>
      </c>
      <c r="G6" s="6">
        <v>272801</v>
      </c>
      <c r="H6" s="6">
        <v>46562.361665251148</v>
      </c>
      <c r="I6" s="6">
        <v>9963.8103028474852</v>
      </c>
      <c r="J6" s="6">
        <v>56526.171968098635</v>
      </c>
      <c r="K6" s="6">
        <v>216274.82803190136</v>
      </c>
    </row>
    <row r="7" spans="1:11" x14ac:dyDescent="0.25">
      <c r="A7" s="5" t="s">
        <v>16</v>
      </c>
      <c r="B7" s="6">
        <v>259209</v>
      </c>
      <c r="C7" s="6">
        <v>26688</v>
      </c>
      <c r="D7" s="6">
        <v>18798.5281344</v>
      </c>
      <c r="E7" s="6">
        <v>0</v>
      </c>
      <c r="F7" s="6">
        <v>7204.19</v>
      </c>
      <c r="G7" s="6">
        <v>270803.33813440002</v>
      </c>
      <c r="H7" s="6">
        <v>217.70877210958903</v>
      </c>
      <c r="I7" s="6">
        <v>4383.9316441567998</v>
      </c>
      <c r="J7" s="6">
        <v>4601.6404162663885</v>
      </c>
      <c r="K7" s="6">
        <v>266201.69771813363</v>
      </c>
    </row>
    <row r="8" spans="1:11" x14ac:dyDescent="0.25">
      <c r="A8" s="5" t="s">
        <v>17</v>
      </c>
      <c r="B8" s="6">
        <v>0</v>
      </c>
      <c r="C8" s="6">
        <v>686</v>
      </c>
      <c r="D8" s="6">
        <v>651.70000000000005</v>
      </c>
      <c r="E8" s="6">
        <v>0</v>
      </c>
      <c r="F8" s="6">
        <v>170</v>
      </c>
      <c r="G8" s="6">
        <v>481.70000000000005</v>
      </c>
      <c r="H8" s="6">
        <v>301.08659972602743</v>
      </c>
      <c r="I8" s="6">
        <v>0.05</v>
      </c>
      <c r="J8" s="6">
        <v>301.13659972602744</v>
      </c>
      <c r="K8" s="6">
        <v>180.5634002739726</v>
      </c>
    </row>
    <row r="9" spans="1:11" x14ac:dyDescent="0.25">
      <c r="A9" s="5" t="s">
        <v>18</v>
      </c>
      <c r="B9" s="6">
        <v>171103</v>
      </c>
      <c r="C9" s="6">
        <v>1243</v>
      </c>
      <c r="D9" s="6">
        <v>818.39120000000003</v>
      </c>
      <c r="E9" s="6">
        <v>0</v>
      </c>
      <c r="F9" s="6">
        <v>624.26800000000003</v>
      </c>
      <c r="G9" s="6">
        <v>171297.1232</v>
      </c>
      <c r="H9" s="6">
        <v>1846.1019580376815</v>
      </c>
      <c r="I9" s="6">
        <v>816.46893536154403</v>
      </c>
      <c r="J9" s="6">
        <v>2662.5708933992255</v>
      </c>
      <c r="K9" s="6">
        <v>168634.55230660079</v>
      </c>
    </row>
    <row r="10" spans="1:11" x14ac:dyDescent="0.25">
      <c r="A10" s="5" t="s">
        <v>19</v>
      </c>
      <c r="B10" s="6">
        <v>0</v>
      </c>
      <c r="C10" s="6">
        <v>13</v>
      </c>
      <c r="D10" s="6">
        <v>7.8</v>
      </c>
      <c r="E10" s="6">
        <v>235</v>
      </c>
      <c r="F10" s="6">
        <v>20.8</v>
      </c>
      <c r="G10" s="6">
        <v>222</v>
      </c>
      <c r="H10" s="6">
        <v>806.86595529159365</v>
      </c>
      <c r="I10" s="6">
        <v>355.57534783919357</v>
      </c>
      <c r="J10" s="6">
        <v>1162.4413031307872</v>
      </c>
      <c r="K10" s="6">
        <v>-940.44130313078722</v>
      </c>
    </row>
    <row r="11" spans="1:11" x14ac:dyDescent="0.25">
      <c r="A11" s="5" t="s">
        <v>20</v>
      </c>
      <c r="B11" s="6"/>
      <c r="C11" s="6">
        <v>1177</v>
      </c>
      <c r="D11" s="6">
        <v>1177</v>
      </c>
      <c r="E11" s="6">
        <v>0</v>
      </c>
      <c r="F11" s="6">
        <v>0</v>
      </c>
      <c r="G11" s="6">
        <v>1177</v>
      </c>
      <c r="H11" s="6">
        <v>424.50095512461121</v>
      </c>
      <c r="I11" s="6">
        <v>305.00393625703316</v>
      </c>
      <c r="J11" s="6">
        <v>729.50489138164437</v>
      </c>
      <c r="K11" s="6">
        <v>447.49510861835563</v>
      </c>
    </row>
    <row r="12" spans="1:11" x14ac:dyDescent="0.25">
      <c r="A12" s="5" t="s">
        <v>21</v>
      </c>
      <c r="B12" s="6"/>
      <c r="C12" s="6">
        <v>1963.3290000000002</v>
      </c>
      <c r="D12" s="6">
        <v>1666.3524013927172</v>
      </c>
      <c r="E12" s="6">
        <v>0</v>
      </c>
      <c r="F12" s="6">
        <v>3</v>
      </c>
      <c r="G12" s="6">
        <v>1663.3524013927172</v>
      </c>
      <c r="H12" s="6">
        <v>1001.6074152016289</v>
      </c>
      <c r="I12" s="6">
        <v>590.94837496896105</v>
      </c>
      <c r="J12" s="6">
        <v>1592.5557901705899</v>
      </c>
      <c r="K12" s="6">
        <v>70.79661122212724</v>
      </c>
    </row>
    <row r="13" spans="1:11" x14ac:dyDescent="0.25">
      <c r="A13" s="5" t="s">
        <v>22</v>
      </c>
      <c r="B13" s="6">
        <v>1233</v>
      </c>
      <c r="C13" s="6">
        <v>1859</v>
      </c>
      <c r="D13" s="6">
        <v>1859</v>
      </c>
      <c r="E13" s="6">
        <v>3991.6</v>
      </c>
      <c r="F13" s="6">
        <v>0</v>
      </c>
      <c r="G13" s="6">
        <v>7083.6</v>
      </c>
      <c r="H13" s="6">
        <v>2447.0589351875456</v>
      </c>
      <c r="I13" s="6">
        <v>0</v>
      </c>
      <c r="J13" s="6">
        <v>2447.0589351875456</v>
      </c>
      <c r="K13" s="6">
        <v>4636.5410648124544</v>
      </c>
    </row>
    <row r="14" spans="1:11" x14ac:dyDescent="0.25">
      <c r="A14" s="5" t="s">
        <v>23</v>
      </c>
      <c r="B14" s="6">
        <v>47717</v>
      </c>
      <c r="C14" s="6">
        <v>4079</v>
      </c>
      <c r="D14" s="6">
        <v>4079</v>
      </c>
      <c r="E14" s="6">
        <v>227.27</v>
      </c>
      <c r="F14" s="6">
        <v>0</v>
      </c>
      <c r="G14" s="6">
        <v>52023.27</v>
      </c>
      <c r="H14" s="6">
        <v>1750.5854094997094</v>
      </c>
      <c r="I14" s="6">
        <v>0</v>
      </c>
      <c r="J14" s="6">
        <v>1750.5854094997094</v>
      </c>
      <c r="K14" s="6">
        <v>50272.684590500285</v>
      </c>
    </row>
    <row r="15" spans="1:11" x14ac:dyDescent="0.25">
      <c r="A15" s="5" t="s">
        <v>24</v>
      </c>
      <c r="B15" s="6">
        <v>44024</v>
      </c>
      <c r="C15" s="6">
        <v>5499</v>
      </c>
      <c r="D15" s="6">
        <v>5499</v>
      </c>
      <c r="E15" s="6">
        <v>0</v>
      </c>
      <c r="F15" s="6">
        <v>0</v>
      </c>
      <c r="G15" s="6">
        <v>49523</v>
      </c>
      <c r="H15" s="6">
        <v>2721.5741686156803</v>
      </c>
      <c r="I15" s="6">
        <v>0</v>
      </c>
      <c r="J15" s="6">
        <v>2721.5741686156803</v>
      </c>
      <c r="K15" s="6">
        <v>46801.425831384317</v>
      </c>
    </row>
    <row r="16" spans="1:11" x14ac:dyDescent="0.25">
      <c r="A16" s="5" t="s">
        <v>25</v>
      </c>
      <c r="B16" s="6">
        <v>1617</v>
      </c>
      <c r="C16" s="6">
        <v>3790.49</v>
      </c>
      <c r="D16" s="6">
        <v>3790.49</v>
      </c>
      <c r="E16" s="6">
        <v>0</v>
      </c>
      <c r="F16" s="6">
        <v>0</v>
      </c>
      <c r="G16" s="6">
        <v>5407.49</v>
      </c>
      <c r="H16" s="6">
        <v>2557.4557879789591</v>
      </c>
      <c r="I16" s="6">
        <v>0</v>
      </c>
      <c r="J16" s="6">
        <v>2557.4557879789591</v>
      </c>
      <c r="K16" s="6">
        <v>2850.0342120210407</v>
      </c>
    </row>
    <row r="17" spans="1:11" x14ac:dyDescent="0.25">
      <c r="A17" s="5" t="s">
        <v>26</v>
      </c>
      <c r="B17" s="6">
        <v>1725</v>
      </c>
      <c r="C17" s="6">
        <v>3997</v>
      </c>
      <c r="D17" s="6">
        <v>3997</v>
      </c>
      <c r="E17" s="6">
        <v>0</v>
      </c>
      <c r="F17" s="6">
        <v>0</v>
      </c>
      <c r="G17" s="6">
        <v>5722</v>
      </c>
      <c r="H17" s="6">
        <v>3834.462648463742</v>
      </c>
      <c r="I17" s="6">
        <v>0</v>
      </c>
      <c r="J17" s="6">
        <v>3834.462648463742</v>
      </c>
      <c r="K17" s="6">
        <v>1887.537351536258</v>
      </c>
    </row>
    <row r="18" spans="1:11" ht="15" hidden="1" x14ac:dyDescent="0.25">
      <c r="A18" s="5" t="s">
        <v>27</v>
      </c>
      <c r="B18" s="6"/>
      <c r="C18" s="6"/>
      <c r="D18" s="6"/>
      <c r="E18" s="6"/>
      <c r="F18" s="6"/>
      <c r="G18" s="6">
        <f t="shared" ref="G7:G19" si="0">B18+D18+E18-F18</f>
        <v>0</v>
      </c>
      <c r="H18" s="6"/>
      <c r="I18" s="6"/>
      <c r="J18" s="6">
        <f t="shared" ref="J7:J19" si="1">H18+I18</f>
        <v>0</v>
      </c>
      <c r="K18" s="6">
        <f t="shared" ref="K7:K19" si="2">G18-J18</f>
        <v>0</v>
      </c>
    </row>
    <row r="19" spans="1:11" ht="15" hidden="1" x14ac:dyDescent="0.25">
      <c r="A19" s="5" t="s">
        <v>28</v>
      </c>
      <c r="B19" s="6"/>
      <c r="C19" s="6"/>
      <c r="D19" s="6"/>
      <c r="E19" s="6"/>
      <c r="F19" s="6"/>
      <c r="G19" s="6">
        <f t="shared" si="0"/>
        <v>0</v>
      </c>
      <c r="H19" s="6"/>
      <c r="I19" s="6"/>
      <c r="J19" s="6">
        <f t="shared" si="1"/>
        <v>0</v>
      </c>
      <c r="K19" s="6">
        <f t="shared" si="2"/>
        <v>0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19" sqref="H19"/>
    </sheetView>
  </sheetViews>
  <sheetFormatPr defaultRowHeight="14.4" x14ac:dyDescent="0.3"/>
  <sheetData>
    <row r="1" spans="1:11" s="1" customFormat="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7.399999999999999" x14ac:dyDescent="0.3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3.8" x14ac:dyDescent="0.25"/>
    <row r="4" spans="1:11" s="2" customFormat="1" ht="13.8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41.4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3">
      <c r="A6" s="14" t="s">
        <v>15</v>
      </c>
      <c r="B6" s="14">
        <v>248381.82970939027</v>
      </c>
      <c r="C6" s="14">
        <v>49606</v>
      </c>
      <c r="D6" s="14">
        <v>28253</v>
      </c>
      <c r="E6" s="14">
        <v>0</v>
      </c>
      <c r="F6" s="14">
        <v>2793.85</v>
      </c>
      <c r="G6" s="14">
        <v>273840.97970939032</v>
      </c>
      <c r="H6" s="14">
        <v>46562.361665251148</v>
      </c>
      <c r="I6" s="14">
        <v>9963.8103028474852</v>
      </c>
      <c r="J6" s="14">
        <v>56526.171968098635</v>
      </c>
      <c r="K6" s="14">
        <v>217314.80774129168</v>
      </c>
    </row>
    <row r="7" spans="1:11" x14ac:dyDescent="0.3">
      <c r="A7" s="14" t="s">
        <v>16</v>
      </c>
      <c r="B7" s="14">
        <v>267543.96172694612</v>
      </c>
      <c r="C7" s="14">
        <v>43565</v>
      </c>
      <c r="D7" s="14">
        <v>30686.3713345</v>
      </c>
      <c r="E7" s="14">
        <v>0</v>
      </c>
      <c r="F7" s="14">
        <v>61537.317999999999</v>
      </c>
      <c r="G7" s="14">
        <v>236693.01506144609</v>
      </c>
      <c r="H7" s="14">
        <v>217.70877210958903</v>
      </c>
      <c r="I7" s="14">
        <v>6710.4547945777495</v>
      </c>
      <c r="J7" s="14">
        <v>6928.1635666873381</v>
      </c>
      <c r="K7" s="14">
        <v>229764.85149475874</v>
      </c>
    </row>
    <row r="8" spans="1:11" x14ac:dyDescent="0.3">
      <c r="A8" s="14" t="s">
        <v>17</v>
      </c>
      <c r="B8" s="14">
        <v>1378.228543013699</v>
      </c>
      <c r="C8" s="14">
        <v>7220</v>
      </c>
      <c r="D8" s="14">
        <v>6859</v>
      </c>
      <c r="E8" s="14">
        <v>0</v>
      </c>
      <c r="F8" s="14">
        <v>568</v>
      </c>
      <c r="G8" s="14">
        <v>7669.2285430136981</v>
      </c>
      <c r="H8" s="14">
        <v>301.08659972602743</v>
      </c>
      <c r="I8" s="14">
        <v>0.35000000000000003</v>
      </c>
      <c r="J8" s="14">
        <v>301.43659972602745</v>
      </c>
      <c r="K8" s="14">
        <v>7367.7919432876706</v>
      </c>
    </row>
    <row r="9" spans="1:11" x14ac:dyDescent="0.3">
      <c r="A9" s="14" t="s">
        <v>18</v>
      </c>
      <c r="B9" s="14">
        <v>232873.55359255485</v>
      </c>
      <c r="C9" s="14">
        <v>18123</v>
      </c>
      <c r="D9" s="14">
        <v>11932.183199999999</v>
      </c>
      <c r="E9" s="14">
        <v>0</v>
      </c>
      <c r="F9" s="14">
        <v>2460.375</v>
      </c>
      <c r="G9" s="14">
        <v>242345.36179255485</v>
      </c>
      <c r="H9" s="14">
        <v>1846.1019580376815</v>
      </c>
      <c r="I9" s="14">
        <v>494.47622576251621</v>
      </c>
      <c r="J9" s="14">
        <v>2340.5781838001976</v>
      </c>
      <c r="K9" s="14">
        <v>240004.78360875466</v>
      </c>
    </row>
    <row r="10" spans="1:11" x14ac:dyDescent="0.3">
      <c r="A10" s="14" t="s">
        <v>19</v>
      </c>
      <c r="B10" s="14">
        <v>122829.98296867634</v>
      </c>
      <c r="C10" s="14">
        <v>548.75</v>
      </c>
      <c r="D10" s="14">
        <v>329.25</v>
      </c>
      <c r="E10" s="14">
        <v>34798</v>
      </c>
      <c r="F10" s="14">
        <v>24.8</v>
      </c>
      <c r="G10" s="14">
        <v>157932.43296867635</v>
      </c>
      <c r="H10" s="14">
        <v>9582.5479819999982</v>
      </c>
      <c r="I10" s="14">
        <v>2431.9276518454544</v>
      </c>
      <c r="J10" s="14">
        <v>12014.475633845454</v>
      </c>
      <c r="K10" s="14">
        <v>145917.95733483089</v>
      </c>
    </row>
    <row r="11" spans="1:11" x14ac:dyDescent="0.3">
      <c r="A11" s="14" t="s">
        <v>20</v>
      </c>
      <c r="B11" s="14">
        <v>0</v>
      </c>
      <c r="C11" s="14">
        <v>1636.7459999999999</v>
      </c>
      <c r="D11" s="14">
        <v>1636.7459999999999</v>
      </c>
      <c r="E11" s="14">
        <v>0</v>
      </c>
      <c r="F11" s="14">
        <v>0</v>
      </c>
      <c r="G11" s="14">
        <v>1636.7459999999999</v>
      </c>
      <c r="H11" s="14">
        <v>424.50095512461121</v>
      </c>
      <c r="I11" s="14">
        <v>305.00393625703316</v>
      </c>
      <c r="J11" s="14">
        <v>729.50489138164437</v>
      </c>
      <c r="K11" s="14">
        <v>907.2411086183555</v>
      </c>
    </row>
    <row r="12" spans="1:11" x14ac:dyDescent="0.3">
      <c r="A12" s="14" t="s">
        <v>21</v>
      </c>
      <c r="B12" s="14">
        <v>0</v>
      </c>
      <c r="C12" s="14">
        <v>7127.0789999999997</v>
      </c>
      <c r="D12" s="14">
        <v>6839.6822916703713</v>
      </c>
      <c r="E12" s="14">
        <v>0</v>
      </c>
      <c r="F12" s="14">
        <v>0</v>
      </c>
      <c r="G12" s="14">
        <v>6839.6822916703713</v>
      </c>
      <c r="H12" s="14">
        <v>969.29749858222146</v>
      </c>
      <c r="I12" s="14">
        <v>571.88552416351069</v>
      </c>
      <c r="J12" s="14">
        <v>1541.1830227457322</v>
      </c>
      <c r="K12" s="14">
        <v>5298.4992689246392</v>
      </c>
    </row>
    <row r="13" spans="1:11" x14ac:dyDescent="0.3">
      <c r="A13" s="14" t="s">
        <v>22</v>
      </c>
      <c r="B13" s="14">
        <v>3760.5835708463896</v>
      </c>
      <c r="C13" s="14">
        <v>1859</v>
      </c>
      <c r="D13" s="14">
        <v>1859</v>
      </c>
      <c r="E13" s="14">
        <v>810.46777195754692</v>
      </c>
      <c r="F13" s="14">
        <v>0</v>
      </c>
      <c r="G13" s="14">
        <v>6430.0513428039358</v>
      </c>
      <c r="H13" s="14">
        <v>2447.0589351875456</v>
      </c>
      <c r="I13" s="14">
        <v>0</v>
      </c>
      <c r="J13" s="14">
        <v>2447.0589351875456</v>
      </c>
      <c r="K13" s="14">
        <v>3982.9924076163902</v>
      </c>
    </row>
    <row r="14" spans="1:11" x14ac:dyDescent="0.3">
      <c r="A14" s="14" t="s">
        <v>23</v>
      </c>
      <c r="B14" s="14">
        <v>67304.503767266768</v>
      </c>
      <c r="C14" s="14">
        <v>4079</v>
      </c>
      <c r="D14" s="14">
        <v>4079</v>
      </c>
      <c r="E14" s="14">
        <v>0</v>
      </c>
      <c r="F14" s="14">
        <v>0</v>
      </c>
      <c r="G14" s="14">
        <v>71383.503767266768</v>
      </c>
      <c r="H14" s="14">
        <v>1750.5854094997094</v>
      </c>
      <c r="I14" s="14">
        <v>0</v>
      </c>
      <c r="J14" s="14">
        <v>1750.5854094997094</v>
      </c>
      <c r="K14" s="14">
        <v>69632.918357767063</v>
      </c>
    </row>
    <row r="15" spans="1:11" x14ac:dyDescent="0.3">
      <c r="A15" s="14" t="s">
        <v>24</v>
      </c>
      <c r="B15" s="14">
        <v>62877.197399404162</v>
      </c>
      <c r="C15" s="14">
        <v>5499</v>
      </c>
      <c r="D15" s="14">
        <v>5499</v>
      </c>
      <c r="E15" s="14">
        <v>0</v>
      </c>
      <c r="F15" s="14">
        <v>0</v>
      </c>
      <c r="G15" s="14">
        <v>68376.197399404162</v>
      </c>
      <c r="H15" s="14">
        <v>2721.5741686156803</v>
      </c>
      <c r="I15" s="14">
        <v>0</v>
      </c>
      <c r="J15" s="14">
        <v>2721.5741686156803</v>
      </c>
      <c r="K15" s="14">
        <v>65654.623230788478</v>
      </c>
    </row>
    <row r="16" spans="1:11" x14ac:dyDescent="0.3">
      <c r="A16" s="14" t="s">
        <v>25</v>
      </c>
      <c r="B16" s="14">
        <v>43076.846813149306</v>
      </c>
      <c r="C16" s="14">
        <v>5189.54</v>
      </c>
      <c r="D16" s="14">
        <v>5189.54</v>
      </c>
      <c r="E16" s="14">
        <v>0</v>
      </c>
      <c r="F16" s="14">
        <v>0</v>
      </c>
      <c r="G16" s="14">
        <v>48266.386813149307</v>
      </c>
      <c r="H16" s="14">
        <v>2557.4557879789591</v>
      </c>
      <c r="I16" s="14">
        <v>0</v>
      </c>
      <c r="J16" s="14">
        <v>2557.4557879789591</v>
      </c>
      <c r="K16" s="14">
        <v>45708.93102517035</v>
      </c>
    </row>
    <row r="17" spans="1:11" x14ac:dyDescent="0.3">
      <c r="A17" s="14" t="s">
        <v>26</v>
      </c>
      <c r="B17" s="14">
        <v>19488.562193604739</v>
      </c>
      <c r="C17" s="14">
        <v>6647.81</v>
      </c>
      <c r="D17" s="14">
        <v>6647.81</v>
      </c>
      <c r="E17" s="14">
        <v>0</v>
      </c>
      <c r="F17" s="14">
        <v>0</v>
      </c>
      <c r="G17" s="14">
        <v>26136.37219360474</v>
      </c>
      <c r="H17" s="14">
        <v>3834.462648463742</v>
      </c>
      <c r="I17" s="14">
        <v>0</v>
      </c>
      <c r="J17" s="14">
        <v>3834.462648463742</v>
      </c>
      <c r="K17" s="14">
        <v>22301.909545140999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17" sqref="G17"/>
    </sheetView>
  </sheetViews>
  <sheetFormatPr defaultRowHeight="14.4" x14ac:dyDescent="0.3"/>
  <sheetData>
    <row r="1" spans="1:11" s="1" customFormat="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7.399999999999999" x14ac:dyDescent="0.3">
      <c r="A2" s="8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3.8" x14ac:dyDescent="0.25"/>
    <row r="4" spans="1:11" s="2" customFormat="1" ht="13.8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41.4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3">
      <c r="A6" s="14" t="s">
        <v>15</v>
      </c>
      <c r="B6" s="14">
        <v>217314.80774129168</v>
      </c>
      <c r="C6" s="14">
        <v>45971</v>
      </c>
      <c r="D6" s="14">
        <v>26183</v>
      </c>
      <c r="E6" s="14">
        <v>0</v>
      </c>
      <c r="F6" s="14">
        <v>6732</v>
      </c>
      <c r="G6" s="14">
        <v>236765.80774129168</v>
      </c>
      <c r="H6" s="14">
        <v>45060.349998630139</v>
      </c>
      <c r="I6" s="14">
        <v>9642.3970672717587</v>
      </c>
      <c r="J6" s="14">
        <v>54702.747065901902</v>
      </c>
      <c r="K6" s="14">
        <v>182063.06067538977</v>
      </c>
    </row>
    <row r="7" spans="1:11" x14ac:dyDescent="0.3">
      <c r="A7" s="14" t="s">
        <v>16</v>
      </c>
      <c r="B7" s="14">
        <v>229764.85149475874</v>
      </c>
      <c r="C7" s="14">
        <v>14964</v>
      </c>
      <c r="D7" s="14">
        <v>10540.361773199998</v>
      </c>
      <c r="E7" s="14">
        <v>0</v>
      </c>
      <c r="F7" s="14">
        <v>26444.59</v>
      </c>
      <c r="G7" s="14">
        <v>213860.62326795873</v>
      </c>
      <c r="H7" s="14">
        <v>210.68590849315069</v>
      </c>
      <c r="I7" s="14">
        <v>2520.2057914853995</v>
      </c>
      <c r="J7" s="14">
        <v>2730.8916999785502</v>
      </c>
      <c r="K7" s="14">
        <v>211129.73156798017</v>
      </c>
    </row>
    <row r="8" spans="1:11" x14ac:dyDescent="0.3">
      <c r="A8" s="14" t="s">
        <v>17</v>
      </c>
      <c r="B8" s="14">
        <v>7367.7919432876706</v>
      </c>
      <c r="C8" s="14">
        <v>3197</v>
      </c>
      <c r="D8" s="14">
        <v>3037.15</v>
      </c>
      <c r="E8" s="14">
        <v>0</v>
      </c>
      <c r="F8" s="14">
        <v>51</v>
      </c>
      <c r="G8" s="14">
        <v>10353.941943287671</v>
      </c>
      <c r="H8" s="14">
        <v>291.3741287671233</v>
      </c>
      <c r="I8" s="14">
        <v>1.35</v>
      </c>
      <c r="J8" s="14">
        <v>292.72412876712332</v>
      </c>
      <c r="K8" s="14">
        <v>10061.217814520547</v>
      </c>
    </row>
    <row r="9" spans="1:11" x14ac:dyDescent="0.3">
      <c r="A9" s="14" t="s">
        <v>18</v>
      </c>
      <c r="B9" s="14">
        <v>240004.78360875466</v>
      </c>
      <c r="C9" s="14">
        <v>7657.8</v>
      </c>
      <c r="D9" s="14">
        <v>5041.89552</v>
      </c>
      <c r="E9" s="14">
        <v>0</v>
      </c>
      <c r="F9" s="14">
        <v>940.16899999999998</v>
      </c>
      <c r="G9" s="14">
        <v>244106.51012875466</v>
      </c>
      <c r="H9" s="14">
        <v>1786.5502819719502</v>
      </c>
      <c r="I9" s="14">
        <v>498.08403614143867</v>
      </c>
      <c r="J9" s="14">
        <v>2284.6343181133889</v>
      </c>
      <c r="K9" s="14">
        <v>241821.87581064127</v>
      </c>
    </row>
    <row r="10" spans="1:11" x14ac:dyDescent="0.3">
      <c r="A10" s="14" t="s">
        <v>19</v>
      </c>
      <c r="B10" s="14">
        <v>145917.95733483089</v>
      </c>
      <c r="C10" s="14">
        <v>0</v>
      </c>
      <c r="D10" s="14">
        <v>0</v>
      </c>
      <c r="E10" s="14">
        <v>23750</v>
      </c>
      <c r="F10" s="14">
        <v>34.5</v>
      </c>
      <c r="G10" s="14">
        <v>169633.45733483089</v>
      </c>
      <c r="H10" s="14">
        <v>9273.4335309677408</v>
      </c>
      <c r="I10" s="14">
        <v>1394.6513932815246</v>
      </c>
      <c r="J10" s="14">
        <v>10668.084924249266</v>
      </c>
      <c r="K10" s="14">
        <v>158965.37241058162</v>
      </c>
    </row>
    <row r="11" spans="1:11" x14ac:dyDescent="0.3">
      <c r="A11" s="14" t="s">
        <v>20</v>
      </c>
      <c r="B11" s="14">
        <v>0</v>
      </c>
      <c r="C11" s="14">
        <v>948.66000000000008</v>
      </c>
      <c r="D11" s="14">
        <v>948.66000000000008</v>
      </c>
      <c r="E11" s="14">
        <v>0</v>
      </c>
      <c r="F11" s="14">
        <v>0</v>
      </c>
      <c r="G11" s="14">
        <v>948.66000000000008</v>
      </c>
      <c r="H11" s="14">
        <v>410.80737592704315</v>
      </c>
      <c r="I11" s="14">
        <v>295.16509960358047</v>
      </c>
      <c r="J11" s="14">
        <v>705.97247553062357</v>
      </c>
      <c r="K11" s="14">
        <v>242.68752446937651</v>
      </c>
    </row>
    <row r="12" spans="1:11" x14ac:dyDescent="0.3">
      <c r="A12" s="14" t="s">
        <v>21</v>
      </c>
      <c r="B12" s="14">
        <v>0</v>
      </c>
      <c r="C12" s="14">
        <v>4689.2839999999997</v>
      </c>
      <c r="D12" s="14">
        <v>4392.3074013927162</v>
      </c>
      <c r="E12" s="14">
        <v>0</v>
      </c>
      <c r="F12" s="14">
        <v>0</v>
      </c>
      <c r="G12" s="14">
        <v>4392.3074013927162</v>
      </c>
      <c r="H12" s="14">
        <v>1001.6074152016289</v>
      </c>
      <c r="I12" s="14">
        <v>590.94837496896105</v>
      </c>
      <c r="J12" s="14">
        <v>1592.5557901705899</v>
      </c>
      <c r="K12" s="14">
        <v>2799.7516112221265</v>
      </c>
    </row>
    <row r="13" spans="1:11" x14ac:dyDescent="0.3">
      <c r="A13" s="14" t="s">
        <v>22</v>
      </c>
      <c r="B13" s="14">
        <v>3982.9924076163902</v>
      </c>
      <c r="C13" s="14">
        <v>1859</v>
      </c>
      <c r="D13" s="14">
        <v>1859</v>
      </c>
      <c r="E13" s="14">
        <v>4155</v>
      </c>
      <c r="F13" s="14">
        <v>0</v>
      </c>
      <c r="G13" s="14">
        <v>9996.9924076163898</v>
      </c>
      <c r="H13" s="14">
        <v>2368.1215501814954</v>
      </c>
      <c r="I13" s="14">
        <v>0</v>
      </c>
      <c r="J13" s="14">
        <v>2368.1215501814954</v>
      </c>
      <c r="K13" s="14">
        <v>7628.8708574348948</v>
      </c>
    </row>
    <row r="14" spans="1:11" x14ac:dyDescent="0.3">
      <c r="A14" s="14" t="s">
        <v>23</v>
      </c>
      <c r="B14" s="14">
        <v>69632.918357767063</v>
      </c>
      <c r="C14" s="14">
        <v>4079</v>
      </c>
      <c r="D14" s="14">
        <v>4079</v>
      </c>
      <c r="E14" s="14">
        <v>0</v>
      </c>
      <c r="F14" s="14">
        <v>0</v>
      </c>
      <c r="G14" s="14">
        <v>73711.918357767063</v>
      </c>
      <c r="H14" s="14">
        <v>1694.1149124190738</v>
      </c>
      <c r="I14" s="14">
        <v>0</v>
      </c>
      <c r="J14" s="14">
        <v>1694.1149124190738</v>
      </c>
      <c r="K14" s="14">
        <v>72017.803445347992</v>
      </c>
    </row>
    <row r="15" spans="1:11" x14ac:dyDescent="0.3">
      <c r="A15" s="14" t="s">
        <v>24</v>
      </c>
      <c r="B15" s="14">
        <v>65654.623230788478</v>
      </c>
      <c r="C15" s="14">
        <v>5499</v>
      </c>
      <c r="D15" s="14">
        <v>5499</v>
      </c>
      <c r="E15" s="14">
        <v>0</v>
      </c>
      <c r="F15" s="14">
        <v>0</v>
      </c>
      <c r="G15" s="14">
        <v>71153.623230788478</v>
      </c>
      <c r="H15" s="14">
        <v>2633.7814534990448</v>
      </c>
      <c r="I15" s="14">
        <v>0</v>
      </c>
      <c r="J15" s="14">
        <v>2633.7814534990448</v>
      </c>
      <c r="K15" s="14">
        <v>68519.841777289432</v>
      </c>
    </row>
    <row r="16" spans="1:11" x14ac:dyDescent="0.3">
      <c r="A16" s="14" t="s">
        <v>25</v>
      </c>
      <c r="B16" s="14">
        <v>45708.93102517035</v>
      </c>
      <c r="C16" s="14">
        <v>3276.79</v>
      </c>
      <c r="D16" s="14">
        <v>3276.79</v>
      </c>
      <c r="E16" s="14">
        <v>0</v>
      </c>
      <c r="F16" s="14">
        <v>0</v>
      </c>
      <c r="G16" s="14">
        <v>48985.721025170351</v>
      </c>
      <c r="H16" s="14">
        <v>2474.957214173186</v>
      </c>
      <c r="I16" s="14">
        <v>0</v>
      </c>
      <c r="J16" s="14">
        <v>2474.957214173186</v>
      </c>
      <c r="K16" s="14">
        <v>46510.763810997167</v>
      </c>
    </row>
    <row r="17" spans="1:11" x14ac:dyDescent="0.3">
      <c r="A17" s="14" t="s">
        <v>26</v>
      </c>
      <c r="B17" s="14">
        <v>22301.909545140999</v>
      </c>
      <c r="C17" s="14">
        <v>4234.55</v>
      </c>
      <c r="D17" s="14">
        <v>4234.55</v>
      </c>
      <c r="E17" s="14">
        <v>0</v>
      </c>
      <c r="F17" s="14">
        <v>0</v>
      </c>
      <c r="G17" s="14">
        <v>26536.459545140999</v>
      </c>
      <c r="H17" s="14">
        <v>3710.7703049649117</v>
      </c>
      <c r="I17" s="14">
        <v>0</v>
      </c>
      <c r="J17" s="14">
        <v>3710.7703049649117</v>
      </c>
      <c r="K17" s="14">
        <v>22825.689240176085</v>
      </c>
    </row>
    <row r="18" spans="1:11" x14ac:dyDescent="0.3">
      <c r="A18" s="14" t="s">
        <v>27</v>
      </c>
      <c r="B18" s="14">
        <v>0</v>
      </c>
      <c r="C18" s="14">
        <v>30748</v>
      </c>
      <c r="D18" s="14">
        <v>29038</v>
      </c>
      <c r="E18" s="14">
        <v>0</v>
      </c>
      <c r="F18" s="14">
        <v>0</v>
      </c>
      <c r="G18" s="14">
        <v>29038</v>
      </c>
      <c r="H18" s="14">
        <v>41646</v>
      </c>
      <c r="I18" s="14">
        <v>537</v>
      </c>
      <c r="J18" s="14">
        <v>42183</v>
      </c>
      <c r="K18" s="14">
        <v>-13145</v>
      </c>
    </row>
    <row r="19" spans="1:11" x14ac:dyDescent="0.3">
      <c r="A19" s="14" t="s">
        <v>28</v>
      </c>
      <c r="B19" s="14">
        <v>0</v>
      </c>
      <c r="C19" s="14">
        <v>6591</v>
      </c>
      <c r="D19" s="14">
        <v>5800</v>
      </c>
      <c r="E19" s="14">
        <v>0</v>
      </c>
      <c r="F19" s="14">
        <v>0</v>
      </c>
      <c r="G19" s="14">
        <v>5800</v>
      </c>
      <c r="H19" s="14">
        <v>5519</v>
      </c>
      <c r="I19" s="14">
        <v>77</v>
      </c>
      <c r="J19" s="14">
        <v>5596</v>
      </c>
      <c r="K19" s="14">
        <v>204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19" sqref="H19"/>
    </sheetView>
  </sheetViews>
  <sheetFormatPr defaultRowHeight="14.4" x14ac:dyDescent="0.3"/>
  <sheetData>
    <row r="1" spans="1:11" s="1" customFormat="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7.399999999999999" x14ac:dyDescent="0.3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3.8" x14ac:dyDescent="0.25"/>
    <row r="4" spans="1:11" s="2" customFormat="1" ht="13.8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41.4" x14ac:dyDescent="0.25">
      <c r="A5" s="9"/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3">
      <c r="A6" s="13" t="s">
        <v>15</v>
      </c>
      <c r="B6" s="13">
        <v>182063.06067538977</v>
      </c>
      <c r="C6" s="13">
        <v>30187</v>
      </c>
      <c r="D6" s="13">
        <v>17195</v>
      </c>
      <c r="E6" s="13">
        <v>0</v>
      </c>
      <c r="F6" s="13">
        <v>4212</v>
      </c>
      <c r="G6" s="13">
        <v>195046.06067538977</v>
      </c>
      <c r="H6" s="13">
        <v>46607.609826109234</v>
      </c>
      <c r="I6" s="13">
        <v>9973.4928892803619</v>
      </c>
      <c r="J6" s="13">
        <v>56581.102715389599</v>
      </c>
      <c r="K6" s="13">
        <v>138464.95796000017</v>
      </c>
    </row>
    <row r="7" spans="1:11" x14ac:dyDescent="0.3">
      <c r="A7" s="13" t="s">
        <v>16</v>
      </c>
      <c r="B7" s="13">
        <v>211129.73156798017</v>
      </c>
      <c r="C7" s="13">
        <v>34096</v>
      </c>
      <c r="D7" s="13">
        <v>24016.584804799997</v>
      </c>
      <c r="E7" s="13">
        <v>0</v>
      </c>
      <c r="F7" s="13">
        <v>20918</v>
      </c>
      <c r="G7" s="13">
        <v>214228.31637278016</v>
      </c>
      <c r="H7" s="13">
        <v>217.70877210958903</v>
      </c>
      <c r="I7" s="13">
        <v>5666.1545166055994</v>
      </c>
      <c r="J7" s="13">
        <v>5883.863288715188</v>
      </c>
      <c r="K7" s="13">
        <v>208344.45308406497</v>
      </c>
    </row>
    <row r="8" spans="1:11" x14ac:dyDescent="0.3">
      <c r="A8" s="13" t="s">
        <v>17</v>
      </c>
      <c r="B8" s="13">
        <v>10061.217814520547</v>
      </c>
      <c r="C8" s="13">
        <v>10960</v>
      </c>
      <c r="D8" s="13">
        <v>10412</v>
      </c>
      <c r="E8" s="13">
        <v>0</v>
      </c>
      <c r="F8" s="13">
        <v>284</v>
      </c>
      <c r="G8" s="13">
        <v>20189.217814520547</v>
      </c>
      <c r="H8" s="13">
        <v>301.08659972602743</v>
      </c>
      <c r="I8" s="13">
        <v>350</v>
      </c>
      <c r="J8" s="13">
        <v>651.08659972602743</v>
      </c>
      <c r="K8" s="13">
        <v>19538.131214794521</v>
      </c>
    </row>
    <row r="9" spans="1:11" x14ac:dyDescent="0.3">
      <c r="A9" s="13" t="s">
        <v>18</v>
      </c>
      <c r="B9" s="13">
        <v>241821.87581064127</v>
      </c>
      <c r="C9" s="13">
        <v>2431.75</v>
      </c>
      <c r="D9" s="13">
        <v>1601.0642</v>
      </c>
      <c r="E9" s="13">
        <v>0</v>
      </c>
      <c r="F9" s="13">
        <v>307</v>
      </c>
      <c r="G9" s="13">
        <v>243115.94001064126</v>
      </c>
      <c r="H9" s="13">
        <v>1847.2705796378962</v>
      </c>
      <c r="I9" s="13">
        <v>718.61635248230755</v>
      </c>
      <c r="J9" s="13">
        <v>2565.8869321202037</v>
      </c>
      <c r="K9" s="13">
        <v>240550.05307852107</v>
      </c>
    </row>
    <row r="10" spans="1:11" x14ac:dyDescent="0.3">
      <c r="A10" s="13" t="s">
        <v>19</v>
      </c>
      <c r="B10" s="13">
        <v>158965.37241058162</v>
      </c>
      <c r="C10" s="13">
        <v>0</v>
      </c>
      <c r="D10" s="13">
        <v>0</v>
      </c>
      <c r="E10" s="13">
        <v>6060</v>
      </c>
      <c r="F10" s="13">
        <v>40</v>
      </c>
      <c r="G10" s="13">
        <v>164985.37241058162</v>
      </c>
      <c r="H10" s="13">
        <v>9588.613937625094</v>
      </c>
      <c r="I10" s="13">
        <v>1458.2920906437641</v>
      </c>
      <c r="J10" s="13">
        <v>11046.906028268859</v>
      </c>
      <c r="K10" s="13">
        <v>153938.46638231276</v>
      </c>
    </row>
    <row r="11" spans="1:11" x14ac:dyDescent="0.3">
      <c r="A11" s="13" t="s">
        <v>20</v>
      </c>
      <c r="B11" s="13">
        <v>0</v>
      </c>
      <c r="C11" s="13">
        <v>1019.7</v>
      </c>
      <c r="D11" s="13">
        <v>1019.7</v>
      </c>
      <c r="E11" s="13">
        <v>0</v>
      </c>
      <c r="F11" s="13">
        <v>0</v>
      </c>
      <c r="G11" s="13">
        <v>1019.7</v>
      </c>
      <c r="H11" s="13">
        <v>447.0732743825381</v>
      </c>
      <c r="I11" s="13">
        <v>321.22214764385365</v>
      </c>
      <c r="J11" s="13">
        <v>768.29542202639175</v>
      </c>
      <c r="K11" s="13">
        <v>251.4045779736083</v>
      </c>
    </row>
    <row r="12" spans="1:11" x14ac:dyDescent="0.3">
      <c r="A12" s="13" t="s">
        <v>21</v>
      </c>
      <c r="B12" s="13">
        <v>0</v>
      </c>
      <c r="C12" s="13">
        <v>3558.1</v>
      </c>
      <c r="D12" s="13">
        <v>3270.7032916703711</v>
      </c>
      <c r="E12" s="13">
        <v>0</v>
      </c>
      <c r="F12" s="13">
        <v>0</v>
      </c>
      <c r="G12" s="13">
        <v>3270.7032916703711</v>
      </c>
      <c r="H12" s="13">
        <v>969.29749858222146</v>
      </c>
      <c r="I12" s="13">
        <v>571.88552416351069</v>
      </c>
      <c r="J12" s="13">
        <v>1541.1830227457322</v>
      </c>
      <c r="K12" s="13">
        <v>1729.5202689246389</v>
      </c>
    </row>
    <row r="13" spans="1:11" x14ac:dyDescent="0.3">
      <c r="A13" s="13" t="s">
        <v>22</v>
      </c>
      <c r="B13" s="13">
        <v>7628.8708574348948</v>
      </c>
      <c r="C13" s="13">
        <v>1859</v>
      </c>
      <c r="D13" s="13">
        <v>1859</v>
      </c>
      <c r="E13" s="13">
        <v>4155</v>
      </c>
      <c r="F13" s="13">
        <v>840</v>
      </c>
      <c r="G13" s="13">
        <v>12802.870857434895</v>
      </c>
      <c r="H13" s="13">
        <v>2637.5908652868256</v>
      </c>
      <c r="I13" s="13">
        <v>0</v>
      </c>
      <c r="J13" s="13">
        <v>2637.5908652868256</v>
      </c>
      <c r="K13" s="13">
        <v>10165.279992148069</v>
      </c>
    </row>
    <row r="14" spans="1:11" x14ac:dyDescent="0.3">
      <c r="A14" s="13" t="s">
        <v>23</v>
      </c>
      <c r="B14" s="13">
        <v>72017.803445347992</v>
      </c>
      <c r="C14" s="13">
        <v>4079</v>
      </c>
      <c r="D14" s="13">
        <v>4079</v>
      </c>
      <c r="E14" s="13">
        <v>0</v>
      </c>
      <c r="F14" s="13">
        <v>0</v>
      </c>
      <c r="G14" s="13">
        <v>76096.803445347992</v>
      </c>
      <c r="H14" s="13">
        <v>1930.1069413479886</v>
      </c>
      <c r="I14" s="13">
        <v>0</v>
      </c>
      <c r="J14" s="13">
        <v>1930.1069413479886</v>
      </c>
      <c r="K14" s="13">
        <v>74166.696504000007</v>
      </c>
    </row>
    <row r="15" spans="1:11" x14ac:dyDescent="0.3">
      <c r="A15" s="13" t="s">
        <v>24</v>
      </c>
      <c r="B15" s="13">
        <v>68519.841777289432</v>
      </c>
      <c r="C15" s="13">
        <v>5499</v>
      </c>
      <c r="D15" s="13">
        <v>5499</v>
      </c>
      <c r="E15" s="13">
        <v>0</v>
      </c>
      <c r="F15" s="13">
        <v>0</v>
      </c>
      <c r="G15" s="13">
        <v>74018.841777289432</v>
      </c>
      <c r="H15" s="13">
        <v>3067.859789289439</v>
      </c>
      <c r="I15" s="13">
        <v>0</v>
      </c>
      <c r="J15" s="13">
        <v>3067.859789289439</v>
      </c>
      <c r="K15" s="13">
        <v>70950.981988</v>
      </c>
    </row>
    <row r="16" spans="1:11" x14ac:dyDescent="0.3">
      <c r="A16" s="13" t="s">
        <v>25</v>
      </c>
      <c r="B16" s="13">
        <v>46510.763810997167</v>
      </c>
      <c r="C16" s="13">
        <v>3276.79</v>
      </c>
      <c r="D16" s="13">
        <v>3276.79</v>
      </c>
      <c r="E16" s="13">
        <v>0</v>
      </c>
      <c r="F16" s="13">
        <v>0</v>
      </c>
      <c r="G16" s="13">
        <v>49787.553810997168</v>
      </c>
      <c r="H16" s="13">
        <v>2596.3099549971612</v>
      </c>
      <c r="I16" s="13">
        <v>0</v>
      </c>
      <c r="J16" s="13">
        <v>2596.3099549971612</v>
      </c>
      <c r="K16" s="13">
        <v>47191.243856000008</v>
      </c>
    </row>
    <row r="17" spans="1:11" x14ac:dyDescent="0.3">
      <c r="A17" s="13" t="s">
        <v>26</v>
      </c>
      <c r="B17" s="13">
        <v>22825.689240176085</v>
      </c>
      <c r="C17" s="13">
        <v>4234.55</v>
      </c>
      <c r="D17" s="13">
        <v>4234.55</v>
      </c>
      <c r="E17" s="13">
        <v>0</v>
      </c>
      <c r="F17" s="13">
        <v>0</v>
      </c>
      <c r="G17" s="13">
        <v>27060.239240176084</v>
      </c>
      <c r="H17" s="13">
        <v>3892.7177521760941</v>
      </c>
      <c r="I17" s="13">
        <v>0</v>
      </c>
      <c r="J17" s="13">
        <v>3892.7177521760941</v>
      </c>
      <c r="K17" s="13">
        <v>23167.521487999991</v>
      </c>
    </row>
    <row r="18" spans="1:11" x14ac:dyDescent="0.3">
      <c r="A18" s="13" t="s">
        <v>27</v>
      </c>
      <c r="B18" s="13">
        <v>-13145</v>
      </c>
      <c r="C18" s="13">
        <v>32405</v>
      </c>
      <c r="D18" s="13">
        <v>30603</v>
      </c>
      <c r="E18" s="13">
        <v>0</v>
      </c>
      <c r="F18" s="13">
        <v>0</v>
      </c>
      <c r="G18" s="13">
        <v>17458</v>
      </c>
      <c r="H18" s="13">
        <v>45431</v>
      </c>
      <c r="I18" s="13">
        <v>644</v>
      </c>
      <c r="J18" s="13">
        <v>46075</v>
      </c>
      <c r="K18" s="13">
        <v>-28617</v>
      </c>
    </row>
    <row r="19" spans="1:11" x14ac:dyDescent="0.3">
      <c r="A19" s="13" t="s">
        <v>28</v>
      </c>
      <c r="B19" s="13">
        <v>204</v>
      </c>
      <c r="C19" s="13">
        <v>7216</v>
      </c>
      <c r="D19" s="13">
        <v>6350</v>
      </c>
      <c r="E19" s="13">
        <v>0</v>
      </c>
      <c r="F19" s="13">
        <v>0</v>
      </c>
      <c r="G19" s="13">
        <v>6554</v>
      </c>
      <c r="H19" s="13">
        <v>6021</v>
      </c>
      <c r="I19" s="13">
        <v>84</v>
      </c>
      <c r="J19" s="13">
        <v>6105</v>
      </c>
      <c r="K19" s="13">
        <v>449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22" sqref="C22"/>
    </sheetView>
  </sheetViews>
  <sheetFormatPr defaultColWidth="9.109375" defaultRowHeight="13.8" x14ac:dyDescent="0.25"/>
  <cols>
    <col min="1" max="1" width="16.6640625" style="1" customWidth="1"/>
    <col min="2" max="6" width="9.109375" style="1"/>
    <col min="7" max="7" width="13.33203125" style="1" customWidth="1"/>
    <col min="8" max="8" width="10.5546875" style="1" customWidth="1"/>
    <col min="9" max="9" width="10.88671875" style="1" customWidth="1"/>
    <col min="10" max="10" width="12" style="1" customWidth="1"/>
    <col min="11" max="11" width="12.6640625" style="1" customWidth="1"/>
    <col min="12" max="16384" width="9.109375" style="1"/>
  </cols>
  <sheetData>
    <row r="1" spans="1:1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399999999999999" x14ac:dyDescent="0.3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s="2" customForma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27.6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25">
      <c r="A6" s="5" t="s">
        <v>15</v>
      </c>
      <c r="B6" s="6">
        <v>216274.82803190136</v>
      </c>
      <c r="C6" s="6">
        <v>50477</v>
      </c>
      <c r="D6" s="6">
        <v>28749</v>
      </c>
      <c r="E6" s="6">
        <v>0</v>
      </c>
      <c r="F6" s="6">
        <v>1596.7</v>
      </c>
      <c r="G6" s="6">
        <v>243427.12803190135</v>
      </c>
      <c r="H6" s="6">
        <v>42056.326665388144</v>
      </c>
      <c r="I6" s="6">
        <v>8999.5705961203093</v>
      </c>
      <c r="J6" s="6">
        <v>51055.897261508449</v>
      </c>
      <c r="K6" s="6">
        <v>192371.2307703929</v>
      </c>
    </row>
    <row r="7" spans="1:11" x14ac:dyDescent="0.25">
      <c r="A7" s="5" t="s">
        <v>16</v>
      </c>
      <c r="B7" s="6">
        <v>266201.69771813363</v>
      </c>
      <c r="C7" s="6">
        <v>127929</v>
      </c>
      <c r="D7" s="6">
        <v>90110.795327699991</v>
      </c>
      <c r="E7" s="6">
        <v>0</v>
      </c>
      <c r="F7" s="6">
        <v>2522.38</v>
      </c>
      <c r="G7" s="6">
        <v>353790.1130458336</v>
      </c>
      <c r="H7" s="6">
        <v>196.64018126027401</v>
      </c>
      <c r="I7" s="6">
        <v>19184.651621153145</v>
      </c>
      <c r="J7" s="6">
        <v>19381.29180241342</v>
      </c>
      <c r="K7" s="6">
        <v>334408.82124342019</v>
      </c>
    </row>
    <row r="8" spans="1:11" x14ac:dyDescent="0.25">
      <c r="A8" s="5" t="s">
        <v>17</v>
      </c>
      <c r="B8" s="6">
        <v>180.5634002739726</v>
      </c>
      <c r="C8" s="6">
        <v>350</v>
      </c>
      <c r="D8" s="6">
        <v>332.5</v>
      </c>
      <c r="E8" s="6">
        <v>0</v>
      </c>
      <c r="F8" s="6">
        <v>15</v>
      </c>
      <c r="G8" s="6">
        <v>498.06340027397255</v>
      </c>
      <c r="H8" s="6">
        <v>271.94918684931514</v>
      </c>
      <c r="I8" s="6">
        <v>9.9</v>
      </c>
      <c r="J8" s="6">
        <v>281.84918684931512</v>
      </c>
      <c r="K8" s="6">
        <v>216.21421342465743</v>
      </c>
    </row>
    <row r="9" spans="1:11" x14ac:dyDescent="0.25">
      <c r="A9" s="5" t="s">
        <v>18</v>
      </c>
      <c r="B9" s="6">
        <v>168634.55230660079</v>
      </c>
      <c r="C9" s="6">
        <v>1223</v>
      </c>
      <c r="D9" s="6">
        <v>805.22320000000002</v>
      </c>
      <c r="E9" s="6">
        <v>0</v>
      </c>
      <c r="F9" s="6">
        <v>211.91</v>
      </c>
      <c r="G9" s="6">
        <v>169227.86550660079</v>
      </c>
      <c r="H9" s="6">
        <v>1667.4469298404867</v>
      </c>
      <c r="I9" s="6">
        <v>727.23161315687776</v>
      </c>
      <c r="J9" s="6">
        <v>2394.6785429973643</v>
      </c>
      <c r="K9" s="6">
        <v>166833.18696360342</v>
      </c>
    </row>
    <row r="10" spans="1:11" x14ac:dyDescent="0.25">
      <c r="A10" s="5" t="s">
        <v>19</v>
      </c>
      <c r="B10" s="6">
        <v>0</v>
      </c>
      <c r="C10" s="6">
        <v>27</v>
      </c>
      <c r="D10" s="6">
        <v>16.2</v>
      </c>
      <c r="E10" s="6">
        <v>887</v>
      </c>
      <c r="F10" s="6">
        <v>22.3</v>
      </c>
      <c r="G10" s="6">
        <v>880.90000000000009</v>
      </c>
      <c r="H10" s="6">
        <v>8655.2046289032241</v>
      </c>
      <c r="I10" s="6">
        <v>1385.553421608211</v>
      </c>
      <c r="J10" s="6">
        <v>10040.758050511435</v>
      </c>
      <c r="K10" s="6">
        <v>-9159.8580505114351</v>
      </c>
    </row>
    <row r="11" spans="1:11" x14ac:dyDescent="0.25">
      <c r="A11" s="5" t="s">
        <v>20</v>
      </c>
      <c r="B11" s="6">
        <v>0</v>
      </c>
      <c r="C11" s="6">
        <v>1364</v>
      </c>
      <c r="D11" s="6">
        <v>1364</v>
      </c>
      <c r="E11" s="6">
        <v>0</v>
      </c>
      <c r="F11" s="6">
        <v>0</v>
      </c>
      <c r="G11" s="6">
        <v>1364</v>
      </c>
      <c r="H11" s="6">
        <v>383.42021753190693</v>
      </c>
      <c r="I11" s="6">
        <v>275.48742629667515</v>
      </c>
      <c r="J11" s="6">
        <v>658.90764382858208</v>
      </c>
      <c r="K11" s="6">
        <v>705.09235617141792</v>
      </c>
    </row>
    <row r="12" spans="1:11" x14ac:dyDescent="0.25">
      <c r="A12" s="5" t="s">
        <v>21</v>
      </c>
      <c r="B12" s="6">
        <v>0</v>
      </c>
      <c r="C12" s="6">
        <v>1817.828</v>
      </c>
      <c r="D12" s="6">
        <v>1549.5910722256799</v>
      </c>
      <c r="E12" s="6">
        <v>0</v>
      </c>
      <c r="F12" s="6">
        <v>0</v>
      </c>
      <c r="G12" s="6">
        <v>1549.5910722256799</v>
      </c>
      <c r="H12" s="6">
        <v>904.67766534340683</v>
      </c>
      <c r="I12" s="6">
        <v>533.7598225526101</v>
      </c>
      <c r="J12" s="6">
        <v>1438.437487896017</v>
      </c>
      <c r="K12" s="6">
        <v>111.15358432966286</v>
      </c>
    </row>
    <row r="13" spans="1:11" x14ac:dyDescent="0.25">
      <c r="A13" s="5" t="s">
        <v>22</v>
      </c>
      <c r="B13" s="6">
        <v>4636.5410648124544</v>
      </c>
      <c r="C13" s="6">
        <v>1859</v>
      </c>
      <c r="D13" s="6">
        <v>1859</v>
      </c>
      <c r="E13" s="6">
        <v>9951</v>
      </c>
      <c r="F13" s="6">
        <v>189</v>
      </c>
      <c r="G13" s="6">
        <v>16257.541064812453</v>
      </c>
      <c r="H13" s="6">
        <v>2210.2467801693961</v>
      </c>
      <c r="I13" s="6">
        <v>0</v>
      </c>
      <c r="J13" s="6">
        <v>2210.2467801693961</v>
      </c>
      <c r="K13" s="6">
        <v>14047.294284643056</v>
      </c>
    </row>
    <row r="14" spans="1:11" x14ac:dyDescent="0.25">
      <c r="A14" s="5" t="s">
        <v>23</v>
      </c>
      <c r="B14" s="6">
        <v>50272.684590500285</v>
      </c>
      <c r="C14" s="6">
        <v>4079</v>
      </c>
      <c r="D14" s="6">
        <v>4079</v>
      </c>
      <c r="E14" s="6">
        <v>159.1</v>
      </c>
      <c r="F14" s="6">
        <v>0</v>
      </c>
      <c r="G14" s="6">
        <v>54510.784590500283</v>
      </c>
      <c r="H14" s="6">
        <v>1581.1739182578021</v>
      </c>
      <c r="I14" s="6">
        <v>0</v>
      </c>
      <c r="J14" s="6">
        <v>1581.1739182578021</v>
      </c>
      <c r="K14" s="6">
        <v>52929.610672242481</v>
      </c>
    </row>
    <row r="15" spans="1:11" x14ac:dyDescent="0.25">
      <c r="A15" s="5" t="s">
        <v>24</v>
      </c>
      <c r="B15" s="6">
        <v>46801.425831384317</v>
      </c>
      <c r="C15" s="6">
        <v>5499</v>
      </c>
      <c r="D15" s="6">
        <v>5499</v>
      </c>
      <c r="E15" s="6">
        <v>0</v>
      </c>
      <c r="F15" s="6">
        <v>0</v>
      </c>
      <c r="G15" s="6">
        <v>52300.425831384317</v>
      </c>
      <c r="H15" s="6">
        <v>2458.1960232657757</v>
      </c>
      <c r="I15" s="6">
        <v>0</v>
      </c>
      <c r="J15" s="6">
        <v>2458.1960232657757</v>
      </c>
      <c r="K15" s="6">
        <v>49842.229808118544</v>
      </c>
    </row>
    <row r="16" spans="1:11" x14ac:dyDescent="0.25">
      <c r="A16" s="5" t="s">
        <v>25</v>
      </c>
      <c r="B16" s="6">
        <v>2850.0342120210407</v>
      </c>
      <c r="C16" s="6">
        <v>11036.77</v>
      </c>
      <c r="D16" s="6">
        <v>11036.77</v>
      </c>
      <c r="E16" s="6">
        <v>0</v>
      </c>
      <c r="F16" s="6">
        <v>0</v>
      </c>
      <c r="G16" s="6">
        <v>13886.804212021041</v>
      </c>
      <c r="H16" s="6">
        <v>2309.9600665616408</v>
      </c>
      <c r="I16" s="6">
        <v>0</v>
      </c>
      <c r="J16" s="6">
        <v>2309.9600665616408</v>
      </c>
      <c r="K16" s="6">
        <v>11576.844145459399</v>
      </c>
    </row>
    <row r="17" spans="1:11" x14ac:dyDescent="0.25">
      <c r="A17" s="5" t="s">
        <v>26</v>
      </c>
      <c r="B17" s="6">
        <v>1887.537351536258</v>
      </c>
      <c r="C17" s="6">
        <v>12260</v>
      </c>
      <c r="D17" s="6">
        <v>12260</v>
      </c>
      <c r="E17" s="6">
        <v>0</v>
      </c>
      <c r="F17" s="6">
        <v>0</v>
      </c>
      <c r="G17" s="6">
        <v>14147.537351536259</v>
      </c>
      <c r="H17" s="6">
        <v>3463.3856179672516</v>
      </c>
      <c r="I17" s="6">
        <v>0</v>
      </c>
      <c r="J17" s="6">
        <v>3463.3856179672516</v>
      </c>
      <c r="K17" s="6">
        <v>10684.151733569008</v>
      </c>
    </row>
    <row r="18" spans="1:11" x14ac:dyDescent="0.25">
      <c r="A18" s="5" t="s">
        <v>27</v>
      </c>
      <c r="B18" s="6">
        <v>0</v>
      </c>
      <c r="C18" s="6">
        <v>2695</v>
      </c>
      <c r="D18" s="6">
        <v>2545</v>
      </c>
      <c r="E18" s="6">
        <v>0</v>
      </c>
      <c r="F18" s="6">
        <v>0</v>
      </c>
      <c r="G18" s="6">
        <v>2545</v>
      </c>
      <c r="H18" s="6">
        <v>7572</v>
      </c>
      <c r="I18" s="6">
        <v>107</v>
      </c>
      <c r="J18" s="6">
        <v>7679</v>
      </c>
      <c r="K18" s="6">
        <v>-5134</v>
      </c>
    </row>
    <row r="19" spans="1:11" x14ac:dyDescent="0.25">
      <c r="A19" s="5" t="s">
        <v>28</v>
      </c>
      <c r="B19" s="6">
        <v>0</v>
      </c>
      <c r="C19" s="6">
        <v>520</v>
      </c>
      <c r="D19" s="6">
        <v>450</v>
      </c>
      <c r="E19" s="6">
        <v>0</v>
      </c>
      <c r="F19" s="6">
        <v>0</v>
      </c>
      <c r="G19" s="6">
        <v>450</v>
      </c>
      <c r="H19" s="6">
        <v>1004</v>
      </c>
      <c r="I19" s="6">
        <v>14</v>
      </c>
      <c r="J19" s="6">
        <v>1018</v>
      </c>
      <c r="K19" s="6">
        <v>-568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28" sqref="G28"/>
    </sheetView>
  </sheetViews>
  <sheetFormatPr defaultRowHeight="14.4" x14ac:dyDescent="0.3"/>
  <cols>
    <col min="1" max="1" width="16.6640625" style="1" customWidth="1"/>
    <col min="2" max="6" width="9.109375" style="1"/>
    <col min="7" max="7" width="13.33203125" style="1" customWidth="1"/>
    <col min="8" max="8" width="10.5546875" style="1" customWidth="1"/>
    <col min="9" max="9" width="10.88671875" style="1" customWidth="1"/>
    <col min="10" max="10" width="12" style="1" customWidth="1"/>
    <col min="11" max="11" width="12.6640625" style="1" customWidth="1"/>
    <col min="12" max="12" width="8.88671875" style="1"/>
  </cols>
  <sheetData>
    <row r="1" spans="1:12" s="1" customFormat="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1" customFormat="1" ht="17.399999999999999" x14ac:dyDescent="0.3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2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  <c r="L4" s="2"/>
    </row>
    <row r="5" spans="1:12" ht="27.6" customHeight="1" x14ac:dyDescent="0.3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  <c r="L5" s="4"/>
    </row>
    <row r="6" spans="1:12" x14ac:dyDescent="0.3">
      <c r="A6" s="5" t="s">
        <v>15</v>
      </c>
      <c r="B6" s="6">
        <v>192371.2307703929</v>
      </c>
      <c r="C6" s="6">
        <v>467687</v>
      </c>
      <c r="D6" s="6">
        <v>266371</v>
      </c>
      <c r="E6" s="6">
        <v>0</v>
      </c>
      <c r="F6" s="6">
        <v>235882.59</v>
      </c>
      <c r="G6" s="6">
        <v>222859.64077039293</v>
      </c>
      <c r="H6" s="6">
        <v>46607.609826109234</v>
      </c>
      <c r="I6" s="6">
        <v>9973.4928892803619</v>
      </c>
      <c r="J6" s="6">
        <v>56581.102715389599</v>
      </c>
      <c r="K6" s="6">
        <v>166278.53805500333</v>
      </c>
    </row>
    <row r="7" spans="1:12" x14ac:dyDescent="0.3">
      <c r="A7" s="5" t="s">
        <v>16</v>
      </c>
      <c r="B7" s="6">
        <v>334408.82124342019</v>
      </c>
      <c r="C7" s="6">
        <v>788284</v>
      </c>
      <c r="D7" s="6">
        <v>555252.50868919992</v>
      </c>
      <c r="E7" s="6">
        <v>42500</v>
      </c>
      <c r="F7" s="6">
        <v>304872.96000000002</v>
      </c>
      <c r="G7" s="6">
        <v>627288.36993262009</v>
      </c>
      <c r="H7" s="6">
        <v>217.70877210958903</v>
      </c>
      <c r="I7" s="6">
        <v>116606.08057038738</v>
      </c>
      <c r="J7" s="6">
        <v>116823.78934249697</v>
      </c>
      <c r="K7" s="6">
        <v>510464.58059012314</v>
      </c>
    </row>
    <row r="8" spans="1:12" x14ac:dyDescent="0.3">
      <c r="A8" s="5" t="s">
        <v>17</v>
      </c>
      <c r="B8" s="6">
        <v>216.21421342465743</v>
      </c>
      <c r="C8" s="6">
        <v>92</v>
      </c>
      <c r="D8" s="6">
        <v>87.4</v>
      </c>
      <c r="E8" s="6">
        <v>0</v>
      </c>
      <c r="F8" s="6">
        <v>30</v>
      </c>
      <c r="G8" s="6">
        <v>273.61421342465746</v>
      </c>
      <c r="H8" s="6">
        <v>301.08659972602743</v>
      </c>
      <c r="I8" s="6">
        <v>82.850000000000009</v>
      </c>
      <c r="J8" s="6">
        <v>383.93659972602745</v>
      </c>
      <c r="K8" s="6">
        <v>-110.32238630136999</v>
      </c>
    </row>
    <row r="9" spans="1:12" x14ac:dyDescent="0.3">
      <c r="A9" s="5" t="s">
        <v>18</v>
      </c>
      <c r="B9" s="6">
        <v>166833.18696360342</v>
      </c>
      <c r="C9" s="6">
        <v>9495</v>
      </c>
      <c r="D9" s="6">
        <v>6251.5079999999998</v>
      </c>
      <c r="E9" s="6">
        <v>0</v>
      </c>
      <c r="F9" s="6">
        <v>64.641999999999996</v>
      </c>
      <c r="G9" s="6">
        <v>173020.05296360343</v>
      </c>
      <c r="H9" s="6">
        <v>1846.1019580376815</v>
      </c>
      <c r="I9" s="6">
        <v>2113.6742816555902</v>
      </c>
      <c r="J9" s="6">
        <v>3959.7762396932717</v>
      </c>
      <c r="K9" s="6">
        <v>169060.27672391015</v>
      </c>
    </row>
    <row r="10" spans="1:12" x14ac:dyDescent="0.3">
      <c r="A10" s="5" t="s">
        <v>19</v>
      </c>
      <c r="B10" s="6">
        <v>0</v>
      </c>
      <c r="C10" s="6">
        <v>76</v>
      </c>
      <c r="D10" s="6">
        <v>45.6</v>
      </c>
      <c r="E10" s="6">
        <v>1538</v>
      </c>
      <c r="F10" s="6">
        <v>46</v>
      </c>
      <c r="G10" s="6">
        <v>1537.6</v>
      </c>
      <c r="H10" s="6">
        <v>9582.5479819999982</v>
      </c>
      <c r="I10" s="6">
        <v>1437.3821972999999</v>
      </c>
      <c r="J10" s="6">
        <v>11019.930179299998</v>
      </c>
      <c r="K10" s="6">
        <v>-9482.3301792999973</v>
      </c>
    </row>
    <row r="11" spans="1:12" x14ac:dyDescent="0.3">
      <c r="A11" s="5" t="s">
        <v>20</v>
      </c>
      <c r="B11" s="6">
        <v>0</v>
      </c>
      <c r="C11" s="6">
        <v>1539.66</v>
      </c>
      <c r="D11" s="6">
        <v>1539.66</v>
      </c>
      <c r="E11" s="6">
        <v>0</v>
      </c>
      <c r="F11" s="6">
        <v>0</v>
      </c>
      <c r="G11" s="6">
        <v>1539.66</v>
      </c>
      <c r="H11" s="6">
        <v>495.44252993523827</v>
      </c>
      <c r="I11" s="6">
        <v>355.97545775846868</v>
      </c>
      <c r="J11" s="6">
        <v>851.41798769370689</v>
      </c>
      <c r="K11" s="6">
        <v>688.24201230629319</v>
      </c>
    </row>
    <row r="12" spans="1:12" x14ac:dyDescent="0.3">
      <c r="A12" s="5" t="s">
        <v>21</v>
      </c>
      <c r="B12" s="6">
        <v>0</v>
      </c>
      <c r="C12" s="6">
        <v>1817.828</v>
      </c>
      <c r="D12" s="6">
        <v>1549.5910722256799</v>
      </c>
      <c r="E12" s="6">
        <v>0</v>
      </c>
      <c r="F12" s="6">
        <v>0</v>
      </c>
      <c r="G12" s="6">
        <v>1549.5910722256799</v>
      </c>
      <c r="H12" s="6">
        <v>904.67766534340683</v>
      </c>
      <c r="I12" s="6">
        <v>533.7598225526101</v>
      </c>
      <c r="J12" s="6">
        <v>1438.437487896017</v>
      </c>
      <c r="K12" s="6">
        <v>111.15358432966286</v>
      </c>
    </row>
    <row r="13" spans="1:12" x14ac:dyDescent="0.3">
      <c r="A13" s="5" t="s">
        <v>22</v>
      </c>
      <c r="B13" s="6">
        <v>14047.294284643056</v>
      </c>
      <c r="C13" s="6">
        <v>0</v>
      </c>
      <c r="D13" s="6">
        <v>0</v>
      </c>
      <c r="E13" s="6">
        <v>0</v>
      </c>
      <c r="F13" s="6">
        <v>162</v>
      </c>
      <c r="G13" s="6">
        <v>13885.294284643056</v>
      </c>
      <c r="H13" s="6">
        <v>3185.9510543530464</v>
      </c>
      <c r="I13" s="6">
        <v>0</v>
      </c>
      <c r="J13" s="6">
        <v>3185.9510543530464</v>
      </c>
      <c r="K13" s="6">
        <v>10699.343230290009</v>
      </c>
    </row>
    <row r="14" spans="1:12" x14ac:dyDescent="0.3">
      <c r="A14" s="5" t="s">
        <v>23</v>
      </c>
      <c r="B14" s="6">
        <v>52929.610672242481</v>
      </c>
      <c r="C14" s="6">
        <v>4079</v>
      </c>
      <c r="D14" s="6">
        <v>4079</v>
      </c>
      <c r="E14" s="6">
        <v>0</v>
      </c>
      <c r="F14" s="6">
        <v>0</v>
      </c>
      <c r="G14" s="6">
        <v>57008.610672242481</v>
      </c>
      <c r="H14" s="6">
        <v>1976.6495607160614</v>
      </c>
      <c r="I14" s="6">
        <v>0</v>
      </c>
      <c r="J14" s="6">
        <v>1976.6495607160614</v>
      </c>
      <c r="K14" s="6">
        <v>55031.96111152642</v>
      </c>
    </row>
    <row r="15" spans="1:12" x14ac:dyDescent="0.3">
      <c r="A15" s="5" t="s">
        <v>24</v>
      </c>
      <c r="B15" s="6">
        <v>49842.229808118544</v>
      </c>
      <c r="C15" s="6">
        <v>5499</v>
      </c>
      <c r="D15" s="6">
        <v>5499</v>
      </c>
      <c r="E15" s="6">
        <v>0</v>
      </c>
      <c r="F15" s="6">
        <v>0</v>
      </c>
      <c r="G15" s="6">
        <v>55341.229808118544</v>
      </c>
      <c r="H15" s="6">
        <v>4530.5289034785992</v>
      </c>
      <c r="I15" s="6">
        <v>0</v>
      </c>
      <c r="J15" s="6">
        <v>4530.5289034785992</v>
      </c>
      <c r="K15" s="6">
        <v>50810.700904639947</v>
      </c>
    </row>
    <row r="16" spans="1:12" x14ac:dyDescent="0.3">
      <c r="A16" s="5" t="s">
        <v>25</v>
      </c>
      <c r="B16" s="6">
        <v>11576.844145459399</v>
      </c>
      <c r="C16" s="6">
        <v>23802</v>
      </c>
      <c r="D16" s="6">
        <v>23802</v>
      </c>
      <c r="E16" s="6">
        <v>0</v>
      </c>
      <c r="F16" s="6">
        <v>0</v>
      </c>
      <c r="G16" s="6">
        <v>35378.844145459399</v>
      </c>
      <c r="H16" s="6">
        <v>3013.9922504428405</v>
      </c>
      <c r="I16" s="6">
        <v>0</v>
      </c>
      <c r="J16" s="6">
        <v>3013.9922504428405</v>
      </c>
      <c r="K16" s="6">
        <v>32364.85189501656</v>
      </c>
    </row>
    <row r="17" spans="1:11" x14ac:dyDescent="0.3">
      <c r="A17" s="5" t="s">
        <v>26</v>
      </c>
      <c r="B17" s="6">
        <v>10684.151733569008</v>
      </c>
      <c r="C17" s="6">
        <v>5821</v>
      </c>
      <c r="D17" s="6">
        <v>5821</v>
      </c>
      <c r="E17" s="6">
        <v>0</v>
      </c>
      <c r="F17" s="6">
        <v>0</v>
      </c>
      <c r="G17" s="6">
        <v>16505.151733569008</v>
      </c>
      <c r="H17" s="6">
        <v>4518.9601170838823</v>
      </c>
      <c r="I17" s="6">
        <v>0</v>
      </c>
      <c r="J17" s="6">
        <v>4518.9601170838823</v>
      </c>
      <c r="K17" s="6">
        <v>11986.191616485125</v>
      </c>
    </row>
    <row r="18" spans="1:11" x14ac:dyDescent="0.3">
      <c r="A18" s="5" t="s">
        <v>27</v>
      </c>
      <c r="B18" s="6">
        <v>0</v>
      </c>
      <c r="C18" s="6">
        <v>2695</v>
      </c>
      <c r="D18" s="6">
        <v>2545</v>
      </c>
      <c r="E18" s="6">
        <v>0</v>
      </c>
      <c r="F18" s="6">
        <v>0</v>
      </c>
      <c r="G18" s="6">
        <v>2545</v>
      </c>
      <c r="H18" s="6">
        <v>7572</v>
      </c>
      <c r="I18" s="6">
        <v>107</v>
      </c>
      <c r="J18" s="6">
        <v>7679</v>
      </c>
      <c r="K18" s="6">
        <v>-5134</v>
      </c>
    </row>
    <row r="19" spans="1:11" x14ac:dyDescent="0.3">
      <c r="A19" s="5" t="s">
        <v>28</v>
      </c>
      <c r="B19" s="6">
        <v>0</v>
      </c>
      <c r="C19" s="6">
        <v>555</v>
      </c>
      <c r="D19" s="6">
        <v>488</v>
      </c>
      <c r="E19" s="6">
        <v>0</v>
      </c>
      <c r="F19" s="6">
        <v>0</v>
      </c>
      <c r="G19" s="6">
        <v>488</v>
      </c>
      <c r="H19" s="6">
        <v>1505</v>
      </c>
      <c r="I19" s="6">
        <v>21</v>
      </c>
      <c r="J19" s="6">
        <v>1526</v>
      </c>
      <c r="K19" s="6">
        <v>-1038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31" sqref="G31"/>
    </sheetView>
  </sheetViews>
  <sheetFormatPr defaultColWidth="9.109375" defaultRowHeight="13.8" x14ac:dyDescent="0.25"/>
  <cols>
    <col min="1" max="1" width="16.6640625" style="1" customWidth="1"/>
    <col min="2" max="6" width="9.109375" style="1"/>
    <col min="7" max="7" width="13.33203125" style="1" customWidth="1"/>
    <col min="8" max="8" width="10.5546875" style="1" customWidth="1"/>
    <col min="9" max="9" width="10.88671875" style="1" customWidth="1"/>
    <col min="10" max="10" width="12" style="1" customWidth="1"/>
    <col min="11" max="11" width="12.6640625" style="1" customWidth="1"/>
    <col min="12" max="16384" width="9.109375" style="1"/>
  </cols>
  <sheetData>
    <row r="1" spans="1:1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399999999999999" x14ac:dyDescent="0.3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s="2" customForma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27.6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25">
      <c r="A6" s="5" t="s">
        <v>15</v>
      </c>
      <c r="B6" s="6">
        <v>166278.53805500333</v>
      </c>
      <c r="C6" s="6">
        <v>376156</v>
      </c>
      <c r="D6" s="6">
        <v>214240</v>
      </c>
      <c r="E6" s="6">
        <v>0</v>
      </c>
      <c r="F6" s="6">
        <v>2310.98</v>
      </c>
      <c r="G6" s="6">
        <v>378207.55805500335</v>
      </c>
      <c r="H6" s="6">
        <v>46915.524593811511</v>
      </c>
      <c r="I6" s="6">
        <v>10039.383111019704</v>
      </c>
      <c r="J6" s="6">
        <v>56954.907704831217</v>
      </c>
      <c r="K6" s="6">
        <v>321252.65035017213</v>
      </c>
    </row>
    <row r="7" spans="1:11" x14ac:dyDescent="0.25">
      <c r="A7" s="5" t="s">
        <v>16</v>
      </c>
      <c r="B7" s="6">
        <v>510464.58059012314</v>
      </c>
      <c r="C7" s="6">
        <v>459109</v>
      </c>
      <c r="D7" s="6">
        <v>323387.79426169995</v>
      </c>
      <c r="E7" s="6">
        <v>50300</v>
      </c>
      <c r="F7" s="6">
        <v>127962.32</v>
      </c>
      <c r="G7" s="6">
        <v>756190.05485182302</v>
      </c>
      <c r="H7" s="6">
        <v>210.68590849315069</v>
      </c>
      <c r="I7" s="6">
        <v>68081.322897826132</v>
      </c>
      <c r="J7" s="6">
        <v>68292.008806319282</v>
      </c>
      <c r="K7" s="6">
        <v>687898.0460455037</v>
      </c>
    </row>
    <row r="8" spans="1:11" x14ac:dyDescent="0.25">
      <c r="A8" s="5" t="s">
        <v>17</v>
      </c>
      <c r="B8" s="6">
        <v>0</v>
      </c>
      <c r="C8" s="6">
        <v>1</v>
      </c>
      <c r="D8" s="6">
        <v>0.95</v>
      </c>
      <c r="E8" s="6">
        <v>0</v>
      </c>
      <c r="F8" s="6">
        <v>0</v>
      </c>
      <c r="G8" s="6">
        <v>0.95</v>
      </c>
      <c r="H8" s="6">
        <v>291.3741287671233</v>
      </c>
      <c r="I8" s="6">
        <v>7.75</v>
      </c>
      <c r="J8" s="6">
        <v>299.1241287671233</v>
      </c>
      <c r="K8" s="6">
        <v>-298.17412876712331</v>
      </c>
    </row>
    <row r="9" spans="1:11" x14ac:dyDescent="0.25">
      <c r="A9" s="5" t="s">
        <v>18</v>
      </c>
      <c r="B9" s="6">
        <v>169060.27672391015</v>
      </c>
      <c r="C9" s="6">
        <v>5771</v>
      </c>
      <c r="D9" s="6">
        <v>3799.6264000000001</v>
      </c>
      <c r="E9" s="6">
        <v>0</v>
      </c>
      <c r="F9" s="6">
        <v>205.01400000000001</v>
      </c>
      <c r="G9" s="6">
        <v>172654.88912391016</v>
      </c>
      <c r="H9" s="6">
        <v>1849.3442159568158</v>
      </c>
      <c r="I9" s="6">
        <v>4199.5269991266969</v>
      </c>
      <c r="J9" s="6">
        <v>6048.8712150835127</v>
      </c>
      <c r="K9" s="6">
        <v>166606.01790882664</v>
      </c>
    </row>
    <row r="10" spans="1:11" x14ac:dyDescent="0.25">
      <c r="A10" s="5" t="s">
        <v>19</v>
      </c>
      <c r="B10" s="6">
        <v>0</v>
      </c>
      <c r="C10" s="6">
        <v>52</v>
      </c>
      <c r="D10" s="6">
        <v>31.2</v>
      </c>
      <c r="E10" s="6">
        <v>7348</v>
      </c>
      <c r="F10" s="6">
        <v>27.5</v>
      </c>
      <c r="G10" s="6">
        <v>7351.7</v>
      </c>
      <c r="H10" s="6">
        <v>9599.3775465561994</v>
      </c>
      <c r="I10" s="6">
        <v>1821.7248138016116</v>
      </c>
      <c r="J10" s="6">
        <v>11421.102360357811</v>
      </c>
      <c r="K10" s="6">
        <v>-4069.4023603578107</v>
      </c>
    </row>
    <row r="11" spans="1:11" x14ac:dyDescent="0.25">
      <c r="A11" s="5" t="s">
        <v>20</v>
      </c>
      <c r="B11" s="6">
        <v>0</v>
      </c>
      <c r="C11" s="6">
        <v>2140.7490000000003</v>
      </c>
      <c r="D11" s="6">
        <v>2140.7490000000003</v>
      </c>
      <c r="E11" s="6">
        <v>0</v>
      </c>
      <c r="F11" s="6">
        <v>0</v>
      </c>
      <c r="G11" s="6">
        <v>2140.7490000000003</v>
      </c>
      <c r="H11" s="6">
        <v>587.40890231167987</v>
      </c>
      <c r="I11" s="6">
        <v>422.05329631094196</v>
      </c>
      <c r="J11" s="6">
        <v>1009.4621986226218</v>
      </c>
      <c r="K11" s="6">
        <v>1131.2868013773784</v>
      </c>
    </row>
    <row r="12" spans="1:11" x14ac:dyDescent="0.25">
      <c r="A12" s="5" t="s">
        <v>21</v>
      </c>
      <c r="B12" s="6">
        <v>0</v>
      </c>
      <c r="C12" s="6">
        <v>1883.6290000000001</v>
      </c>
      <c r="D12" s="6">
        <v>1522.3589764809115</v>
      </c>
      <c r="E12" s="6">
        <v>0</v>
      </c>
      <c r="F12" s="6">
        <v>0</v>
      </c>
      <c r="G12" s="6">
        <v>1522.3589764809115</v>
      </c>
      <c r="H12" s="6">
        <v>1218.4486459328452</v>
      </c>
      <c r="I12" s="6">
        <v>718.88470110037872</v>
      </c>
      <c r="J12" s="6">
        <v>1937.3333470332241</v>
      </c>
      <c r="K12" s="6">
        <v>-414.97437055231262</v>
      </c>
    </row>
    <row r="13" spans="1:11" x14ac:dyDescent="0.25">
      <c r="A13" s="5" t="s">
        <v>22</v>
      </c>
      <c r="B13" s="6">
        <v>10699.343230290009</v>
      </c>
      <c r="C13" s="6">
        <v>1859</v>
      </c>
      <c r="D13" s="6">
        <v>1859</v>
      </c>
      <c r="E13" s="6">
        <v>914.84679145549819</v>
      </c>
      <c r="F13" s="6">
        <v>535</v>
      </c>
      <c r="G13" s="6">
        <v>12938.190021745508</v>
      </c>
      <c r="H13" s="6">
        <v>5830.3810377010141</v>
      </c>
      <c r="I13" s="6">
        <v>0</v>
      </c>
      <c r="J13" s="6">
        <v>5830.3810377010141</v>
      </c>
      <c r="K13" s="6">
        <v>7107.8089840444936</v>
      </c>
    </row>
    <row r="14" spans="1:11" x14ac:dyDescent="0.25">
      <c r="A14" s="5" t="s">
        <v>23</v>
      </c>
      <c r="B14" s="6">
        <v>55031.96111152642</v>
      </c>
      <c r="C14" s="6">
        <v>4079</v>
      </c>
      <c r="D14" s="6">
        <v>4079</v>
      </c>
      <c r="E14" s="6">
        <v>0</v>
      </c>
      <c r="F14" s="6">
        <v>0</v>
      </c>
      <c r="G14" s="6">
        <v>59110.96111152642</v>
      </c>
      <c r="H14" s="6">
        <v>2693.7838869890288</v>
      </c>
      <c r="I14" s="6">
        <v>0</v>
      </c>
      <c r="J14" s="6">
        <v>2693.7838869890288</v>
      </c>
      <c r="K14" s="6">
        <v>56417.177224537394</v>
      </c>
    </row>
    <row r="15" spans="1:11" x14ac:dyDescent="0.25">
      <c r="A15" s="5" t="s">
        <v>24</v>
      </c>
      <c r="B15" s="6">
        <v>50810.700904639947</v>
      </c>
      <c r="C15" s="6">
        <v>5499</v>
      </c>
      <c r="D15" s="6">
        <v>5499</v>
      </c>
      <c r="E15" s="6">
        <v>0</v>
      </c>
      <c r="F15" s="6">
        <v>0</v>
      </c>
      <c r="G15" s="6">
        <v>56309.700904639947</v>
      </c>
      <c r="H15" s="6">
        <v>6895.6788088360836</v>
      </c>
      <c r="I15" s="6">
        <v>0</v>
      </c>
      <c r="J15" s="6">
        <v>6895.6788088360836</v>
      </c>
      <c r="K15" s="6">
        <v>49414.022095803863</v>
      </c>
    </row>
    <row r="16" spans="1:11" x14ac:dyDescent="0.25">
      <c r="A16" s="5" t="s">
        <v>25</v>
      </c>
      <c r="B16" s="6">
        <v>32364.85189501656</v>
      </c>
      <c r="C16" s="6">
        <v>4539</v>
      </c>
      <c r="D16" s="6">
        <v>4539</v>
      </c>
      <c r="E16" s="6">
        <v>0</v>
      </c>
      <c r="F16" s="6">
        <v>0</v>
      </c>
      <c r="G16" s="6">
        <v>36903.85189501656</v>
      </c>
      <c r="H16" s="6">
        <v>3955.4628699292848</v>
      </c>
      <c r="I16" s="6">
        <v>0</v>
      </c>
      <c r="J16" s="6">
        <v>3955.4628699292848</v>
      </c>
      <c r="K16" s="6">
        <v>32948.389025087272</v>
      </c>
    </row>
    <row r="17" spans="1:11" x14ac:dyDescent="0.25">
      <c r="A17" s="5" t="s">
        <v>26</v>
      </c>
      <c r="B17" s="6">
        <v>11986.191616485125</v>
      </c>
      <c r="C17" s="6">
        <v>4717</v>
      </c>
      <c r="D17" s="6">
        <v>4717</v>
      </c>
      <c r="E17" s="6">
        <v>0</v>
      </c>
      <c r="F17" s="6">
        <v>0</v>
      </c>
      <c r="G17" s="6">
        <v>16703.191616485125</v>
      </c>
      <c r="H17" s="6">
        <v>5930.5324860043393</v>
      </c>
      <c r="I17" s="6">
        <v>0</v>
      </c>
      <c r="J17" s="6">
        <v>5930.5324860043393</v>
      </c>
      <c r="K17" s="6">
        <v>10772.659130480784</v>
      </c>
    </row>
    <row r="18" spans="1:11" x14ac:dyDescent="0.25">
      <c r="A18" s="5" t="s">
        <v>27</v>
      </c>
      <c r="B18" s="6">
        <v>0</v>
      </c>
      <c r="C18" s="6">
        <v>3993</v>
      </c>
      <c r="D18" s="6">
        <v>3771</v>
      </c>
      <c r="E18" s="6">
        <v>0</v>
      </c>
      <c r="F18" s="6">
        <v>0</v>
      </c>
      <c r="G18" s="6">
        <v>3771</v>
      </c>
      <c r="H18" s="6">
        <v>15144</v>
      </c>
      <c r="I18" s="6">
        <v>215</v>
      </c>
      <c r="J18" s="6">
        <v>15359</v>
      </c>
      <c r="K18" s="6">
        <v>-11588</v>
      </c>
    </row>
    <row r="19" spans="1:11" x14ac:dyDescent="0.25">
      <c r="A19" s="5" t="s">
        <v>28</v>
      </c>
      <c r="B19" s="6">
        <v>0</v>
      </c>
      <c r="C19" s="6">
        <v>642</v>
      </c>
      <c r="D19" s="6">
        <v>565</v>
      </c>
      <c r="E19" s="6">
        <v>0</v>
      </c>
      <c r="F19" s="6">
        <v>0</v>
      </c>
      <c r="G19" s="6">
        <v>565</v>
      </c>
      <c r="H19" s="6">
        <v>2007</v>
      </c>
      <c r="I19" s="6">
        <v>28</v>
      </c>
      <c r="J19" s="6">
        <v>2035</v>
      </c>
      <c r="K19" s="6">
        <v>-1470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17" sqref="D17"/>
    </sheetView>
  </sheetViews>
  <sheetFormatPr defaultColWidth="9.109375" defaultRowHeight="13.8" x14ac:dyDescent="0.25"/>
  <cols>
    <col min="1" max="1" width="16.6640625" style="1" customWidth="1"/>
    <col min="2" max="6" width="9.109375" style="1"/>
    <col min="7" max="7" width="13.33203125" style="1" customWidth="1"/>
    <col min="8" max="8" width="10.5546875" style="1" customWidth="1"/>
    <col min="9" max="9" width="10.88671875" style="1" customWidth="1"/>
    <col min="10" max="10" width="12" style="1" customWidth="1"/>
    <col min="11" max="11" width="12.6640625" style="1" customWidth="1"/>
    <col min="12" max="16384" width="9.109375" style="1"/>
  </cols>
  <sheetData>
    <row r="1" spans="1:1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399999999999999" x14ac:dyDescent="0.3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s="2" customForma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27.6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25">
      <c r="A6" s="5" t="s">
        <v>15</v>
      </c>
      <c r="B6" s="6">
        <v>321252.65035017213</v>
      </c>
      <c r="C6" s="6">
        <v>112683</v>
      </c>
      <c r="D6" s="6">
        <v>64179</v>
      </c>
      <c r="E6" s="6">
        <v>0</v>
      </c>
      <c r="F6" s="6">
        <v>2071.3200000000002</v>
      </c>
      <c r="G6" s="6">
        <v>383360.33035017212</v>
      </c>
      <c r="H6" s="6">
        <v>46864.016070971695</v>
      </c>
      <c r="I6" s="6">
        <v>10028.360879066662</v>
      </c>
      <c r="J6" s="6">
        <v>56892.376950038357</v>
      </c>
      <c r="K6" s="6">
        <v>326467.95340013376</v>
      </c>
    </row>
    <row r="7" spans="1:11" x14ac:dyDescent="0.25">
      <c r="A7" s="5" t="s">
        <v>16</v>
      </c>
      <c r="B7" s="6">
        <v>687898.0460455037</v>
      </c>
      <c r="C7" s="6">
        <v>106385</v>
      </c>
      <c r="D7" s="6">
        <v>74935.604600499995</v>
      </c>
      <c r="E7" s="6">
        <v>0</v>
      </c>
      <c r="F7" s="6">
        <v>172038.94</v>
      </c>
      <c r="G7" s="6">
        <v>590794.71064600372</v>
      </c>
      <c r="H7" s="6">
        <v>217.70877210958903</v>
      </c>
      <c r="I7" s="6">
        <v>16341.249163804749</v>
      </c>
      <c r="J7" s="6">
        <v>16558.957935914339</v>
      </c>
      <c r="K7" s="6">
        <v>574235.75271008932</v>
      </c>
    </row>
    <row r="8" spans="1:11" x14ac:dyDescent="0.25">
      <c r="A8" s="5" t="s">
        <v>17</v>
      </c>
      <c r="B8" s="6">
        <v>0</v>
      </c>
      <c r="C8" s="6">
        <v>14</v>
      </c>
      <c r="D8" s="6">
        <v>13.3</v>
      </c>
      <c r="E8" s="6">
        <v>0</v>
      </c>
      <c r="F8" s="6">
        <v>0</v>
      </c>
      <c r="G8" s="6">
        <v>13.3</v>
      </c>
      <c r="H8" s="6">
        <v>301.08659972602743</v>
      </c>
      <c r="I8" s="6">
        <v>0.2</v>
      </c>
      <c r="J8" s="6">
        <v>301.28659972602742</v>
      </c>
      <c r="K8" s="6">
        <v>-287.98659972602741</v>
      </c>
    </row>
    <row r="9" spans="1:11" x14ac:dyDescent="0.25">
      <c r="A9" s="5" t="s">
        <v>18</v>
      </c>
      <c r="B9" s="6">
        <v>166606.01790882664</v>
      </c>
      <c r="C9" s="6">
        <v>11920</v>
      </c>
      <c r="D9" s="6">
        <v>7848.1279999999997</v>
      </c>
      <c r="E9" s="6">
        <v>0</v>
      </c>
      <c r="F9" s="6">
        <v>812.10699999999997</v>
      </c>
      <c r="G9" s="6">
        <v>173642.03890882665</v>
      </c>
      <c r="H9" s="6">
        <v>1955.9523884578562</v>
      </c>
      <c r="I9" s="6">
        <v>5276.7101058311755</v>
      </c>
      <c r="J9" s="6">
        <v>7232.6624942890321</v>
      </c>
      <c r="K9" s="6">
        <v>166409.37641453763</v>
      </c>
    </row>
    <row r="10" spans="1:11" x14ac:dyDescent="0.25">
      <c r="A10" s="5" t="s">
        <v>19</v>
      </c>
      <c r="B10" s="6">
        <v>0</v>
      </c>
      <c r="C10" s="6">
        <v>72</v>
      </c>
      <c r="D10" s="6">
        <v>43.199999999999996</v>
      </c>
      <c r="E10" s="6">
        <v>10258</v>
      </c>
      <c r="F10" s="6">
        <v>29.3</v>
      </c>
      <c r="G10" s="6">
        <v>10271.900000000001</v>
      </c>
      <c r="H10" s="6">
        <v>10152.747810758965</v>
      </c>
      <c r="I10" s="6">
        <v>2224.7303534320263</v>
      </c>
      <c r="J10" s="6">
        <v>12377.47816419099</v>
      </c>
      <c r="K10" s="6">
        <v>-2105.5781641909889</v>
      </c>
    </row>
    <row r="11" spans="1:11" x14ac:dyDescent="0.25">
      <c r="A11" s="5" t="s">
        <v>20</v>
      </c>
      <c r="B11" s="6">
        <v>0</v>
      </c>
      <c r="C11" s="6">
        <v>2105.1109999999999</v>
      </c>
      <c r="D11" s="6">
        <v>2105.1109999999999</v>
      </c>
      <c r="E11" s="6">
        <v>0</v>
      </c>
      <c r="F11" s="6">
        <v>0</v>
      </c>
      <c r="G11" s="6">
        <v>2105.1109999999999</v>
      </c>
      <c r="H11" s="6">
        <v>492.21791289839166</v>
      </c>
      <c r="I11" s="6">
        <v>353.65857041749439</v>
      </c>
      <c r="J11" s="6">
        <v>845.87648331588605</v>
      </c>
      <c r="K11" s="6">
        <v>1259.2345166841137</v>
      </c>
    </row>
    <row r="12" spans="1:11" x14ac:dyDescent="0.25">
      <c r="A12" s="5" t="s">
        <v>21</v>
      </c>
      <c r="B12" s="6">
        <v>0</v>
      </c>
      <c r="C12" s="6">
        <v>2386.1959999999999</v>
      </c>
      <c r="D12" s="6">
        <v>1929.2112840301961</v>
      </c>
      <c r="E12" s="6">
        <v>0</v>
      </c>
      <c r="F12" s="6">
        <v>0</v>
      </c>
      <c r="G12" s="6">
        <v>1929.2112840301961</v>
      </c>
      <c r="H12" s="6">
        <v>1541.2637975372807</v>
      </c>
      <c r="I12" s="6">
        <v>909.34564054699558</v>
      </c>
      <c r="J12" s="6">
        <v>2450.609438084276</v>
      </c>
      <c r="K12" s="6">
        <v>-521.3981540540799</v>
      </c>
    </row>
    <row r="13" spans="1:11" x14ac:dyDescent="0.25">
      <c r="A13" s="5" t="s">
        <v>22</v>
      </c>
      <c r="B13" s="6">
        <v>7107.8089840444936</v>
      </c>
      <c r="C13" s="6">
        <v>1859</v>
      </c>
      <c r="D13" s="6">
        <v>1859</v>
      </c>
      <c r="E13" s="6">
        <v>1412.0431565960037</v>
      </c>
      <c r="F13" s="6">
        <v>4659</v>
      </c>
      <c r="G13" s="6">
        <v>5719.852140640498</v>
      </c>
      <c r="H13" s="6">
        <v>3752.8997244045627</v>
      </c>
      <c r="I13" s="6">
        <v>0</v>
      </c>
      <c r="J13" s="6">
        <v>3752.8997244045627</v>
      </c>
      <c r="K13" s="6">
        <v>1966.9524162359353</v>
      </c>
    </row>
    <row r="14" spans="1:11" x14ac:dyDescent="0.25">
      <c r="A14" s="5" t="s">
        <v>23</v>
      </c>
      <c r="B14" s="6">
        <v>56417.177224537394</v>
      </c>
      <c r="C14" s="6">
        <v>4079</v>
      </c>
      <c r="D14" s="6">
        <v>4079</v>
      </c>
      <c r="E14" s="6">
        <v>0</v>
      </c>
      <c r="F14" s="6">
        <v>0</v>
      </c>
      <c r="G14" s="6">
        <v>60496.177224537394</v>
      </c>
      <c r="H14" s="6">
        <v>2491.9428465768624</v>
      </c>
      <c r="I14" s="6">
        <v>0</v>
      </c>
      <c r="J14" s="6">
        <v>2491.9428465768624</v>
      </c>
      <c r="K14" s="6">
        <v>58004.234377960529</v>
      </c>
    </row>
    <row r="15" spans="1:11" x14ac:dyDescent="0.25">
      <c r="A15" s="5" t="s">
        <v>24</v>
      </c>
      <c r="B15" s="6">
        <v>49414.022095803863</v>
      </c>
      <c r="C15" s="6">
        <v>5499</v>
      </c>
      <c r="D15" s="6">
        <v>5499</v>
      </c>
      <c r="E15" s="6">
        <v>0</v>
      </c>
      <c r="F15" s="6">
        <v>0</v>
      </c>
      <c r="G15" s="6">
        <v>54913.022095803863</v>
      </c>
      <c r="H15" s="6">
        <v>3259.0921469749474</v>
      </c>
      <c r="I15" s="6">
        <v>0</v>
      </c>
      <c r="J15" s="6">
        <v>3259.0921469749474</v>
      </c>
      <c r="K15" s="6">
        <v>51653.929948828918</v>
      </c>
    </row>
    <row r="16" spans="1:11" x14ac:dyDescent="0.25">
      <c r="A16" s="5" t="s">
        <v>25</v>
      </c>
      <c r="B16" s="6">
        <v>32948.389025087272</v>
      </c>
      <c r="C16" s="6">
        <v>3350</v>
      </c>
      <c r="D16" s="6">
        <v>3350</v>
      </c>
      <c r="E16" s="6">
        <v>0</v>
      </c>
      <c r="F16" s="6">
        <v>0</v>
      </c>
      <c r="G16" s="6">
        <v>36298.389025087272</v>
      </c>
      <c r="H16" s="6">
        <v>2858.5755823700297</v>
      </c>
      <c r="I16" s="6">
        <v>0</v>
      </c>
      <c r="J16" s="6">
        <v>2858.5755823700297</v>
      </c>
      <c r="K16" s="6">
        <v>33439.813442717241</v>
      </c>
    </row>
    <row r="17" spans="1:11" x14ac:dyDescent="0.25">
      <c r="A17" s="5" t="s">
        <v>26</v>
      </c>
      <c r="B17" s="6">
        <v>10772.659130480784</v>
      </c>
      <c r="C17" s="6">
        <v>3726</v>
      </c>
      <c r="D17" s="6">
        <v>3726</v>
      </c>
      <c r="E17" s="6">
        <v>0</v>
      </c>
      <c r="F17" s="6">
        <v>0</v>
      </c>
      <c r="G17" s="6">
        <v>14498.659130480784</v>
      </c>
      <c r="H17" s="6">
        <v>4285.9397022344729</v>
      </c>
      <c r="I17" s="6">
        <v>0</v>
      </c>
      <c r="J17" s="6">
        <v>4285.9397022344729</v>
      </c>
      <c r="K17" s="6">
        <v>10212.719428246312</v>
      </c>
    </row>
    <row r="18" spans="1:11" x14ac:dyDescent="0.25">
      <c r="A18" s="5" t="s">
        <v>27</v>
      </c>
      <c r="B18" s="6">
        <v>0</v>
      </c>
      <c r="C18" s="6">
        <v>9384</v>
      </c>
      <c r="D18" s="6">
        <v>8862</v>
      </c>
      <c r="E18" s="6">
        <v>0</v>
      </c>
      <c r="F18" s="6">
        <v>0</v>
      </c>
      <c r="G18" s="6">
        <v>8862</v>
      </c>
      <c r="H18" s="6">
        <v>18930</v>
      </c>
      <c r="I18" s="6">
        <v>268</v>
      </c>
      <c r="J18" s="6">
        <v>19198</v>
      </c>
      <c r="K18" s="6">
        <v>-10336</v>
      </c>
    </row>
    <row r="19" spans="1:11" x14ac:dyDescent="0.25">
      <c r="A19" s="5" t="s">
        <v>28</v>
      </c>
      <c r="B19" s="6">
        <v>0</v>
      </c>
      <c r="C19" s="6">
        <v>1353</v>
      </c>
      <c r="D19" s="6">
        <v>1191</v>
      </c>
      <c r="E19" s="6">
        <v>0</v>
      </c>
      <c r="F19" s="6">
        <v>0</v>
      </c>
      <c r="G19" s="6">
        <v>1191</v>
      </c>
      <c r="H19" s="6">
        <v>2509</v>
      </c>
      <c r="I19" s="6">
        <v>35</v>
      </c>
      <c r="J19" s="6">
        <v>2544</v>
      </c>
      <c r="K19" s="6">
        <v>-1353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G25" sqref="G25"/>
    </sheetView>
  </sheetViews>
  <sheetFormatPr defaultColWidth="9.109375" defaultRowHeight="13.8" x14ac:dyDescent="0.25"/>
  <cols>
    <col min="1" max="1" width="16.6640625" style="1" customWidth="1"/>
    <col min="2" max="6" width="9.109375" style="1"/>
    <col min="7" max="7" width="13.33203125" style="1" customWidth="1"/>
    <col min="8" max="8" width="10.5546875" style="1" customWidth="1"/>
    <col min="9" max="9" width="10.88671875" style="1" customWidth="1"/>
    <col min="10" max="10" width="12" style="1" customWidth="1"/>
    <col min="11" max="11" width="12.6640625" style="1" customWidth="1"/>
    <col min="12" max="16384" width="9.109375" style="1"/>
  </cols>
  <sheetData>
    <row r="1" spans="1:1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399999999999999" x14ac:dyDescent="0.3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s="2" customForma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27.6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25">
      <c r="A6" s="5" t="s">
        <v>15</v>
      </c>
      <c r="B6" s="6">
        <v>326467.95340013376</v>
      </c>
      <c r="C6" s="6">
        <v>86171</v>
      </c>
      <c r="D6" s="6">
        <v>49078</v>
      </c>
      <c r="E6" s="6">
        <v>0</v>
      </c>
      <c r="F6" s="6">
        <v>2616.3000000000002</v>
      </c>
      <c r="G6" s="6">
        <v>372929.65340013377</v>
      </c>
      <c r="H6" s="6">
        <v>45060.349998630139</v>
      </c>
      <c r="I6" s="6">
        <v>9642.3970672717587</v>
      </c>
      <c r="J6" s="6">
        <v>54702.747065901902</v>
      </c>
      <c r="K6" s="6">
        <v>318226.90633423184</v>
      </c>
    </row>
    <row r="7" spans="1:11" x14ac:dyDescent="0.25">
      <c r="A7" s="5" t="s">
        <v>16</v>
      </c>
      <c r="B7" s="6">
        <v>574235.75271008932</v>
      </c>
      <c r="C7" s="6">
        <v>54212</v>
      </c>
      <c r="D7" s="6">
        <v>38185.919035599996</v>
      </c>
      <c r="E7" s="6">
        <v>0</v>
      </c>
      <c r="F7" s="6">
        <v>191172.52</v>
      </c>
      <c r="G7" s="6">
        <v>421249.15174568933</v>
      </c>
      <c r="H7" s="6">
        <v>210.68590849315069</v>
      </c>
      <c r="I7" s="6">
        <v>8384.0800379581979</v>
      </c>
      <c r="J7" s="6">
        <v>8594.765946451349</v>
      </c>
      <c r="K7" s="6">
        <v>412654.38579923799</v>
      </c>
    </row>
    <row r="8" spans="1:11" x14ac:dyDescent="0.25">
      <c r="A8" s="5" t="s">
        <v>17</v>
      </c>
      <c r="B8" s="6">
        <v>0</v>
      </c>
      <c r="C8" s="6">
        <v>2804</v>
      </c>
      <c r="D8" s="6">
        <v>2663.8</v>
      </c>
      <c r="E8" s="6">
        <v>0</v>
      </c>
      <c r="F8" s="6">
        <v>0</v>
      </c>
      <c r="G8" s="6">
        <v>2663.8</v>
      </c>
      <c r="H8" s="6">
        <v>291.3741287671233</v>
      </c>
      <c r="I8" s="6">
        <v>9.75</v>
      </c>
      <c r="J8" s="6">
        <v>301.1241287671233</v>
      </c>
      <c r="K8" s="6">
        <v>2362.6758712328769</v>
      </c>
    </row>
    <row r="9" spans="1:11" x14ac:dyDescent="0.25">
      <c r="A9" s="5" t="s">
        <v>18</v>
      </c>
      <c r="B9" s="6">
        <v>166409.37641453763</v>
      </c>
      <c r="C9" s="6">
        <v>37277</v>
      </c>
      <c r="D9" s="6">
        <v>24543.176800000001</v>
      </c>
      <c r="E9" s="6">
        <v>0</v>
      </c>
      <c r="F9" s="6">
        <v>1399.2049999999999</v>
      </c>
      <c r="G9" s="6">
        <v>189553.34821453763</v>
      </c>
      <c r="H9" s="6">
        <v>1786.5502819719502</v>
      </c>
      <c r="I9" s="6">
        <v>2172.8592487781334</v>
      </c>
      <c r="J9" s="6">
        <v>3959.4095307500838</v>
      </c>
      <c r="K9" s="6">
        <v>185593.93868378754</v>
      </c>
    </row>
    <row r="10" spans="1:11" x14ac:dyDescent="0.25">
      <c r="A10" s="5" t="s">
        <v>19</v>
      </c>
      <c r="B10" s="6">
        <v>0</v>
      </c>
      <c r="C10" s="6">
        <v>96</v>
      </c>
      <c r="D10" s="6">
        <v>57.599999999999994</v>
      </c>
      <c r="E10" s="6">
        <v>7470</v>
      </c>
      <c r="F10" s="6">
        <v>21.1</v>
      </c>
      <c r="G10" s="6">
        <v>7506.5</v>
      </c>
      <c r="H10" s="6">
        <v>9273.4335309677408</v>
      </c>
      <c r="I10" s="6">
        <v>3367.3786660087972</v>
      </c>
      <c r="J10" s="6">
        <v>12640.812196976538</v>
      </c>
      <c r="K10" s="6">
        <v>-5134.312196976538</v>
      </c>
    </row>
    <row r="11" spans="1:11" x14ac:dyDescent="0.25">
      <c r="A11" s="5" t="s">
        <v>20</v>
      </c>
      <c r="B11" s="6">
        <v>0</v>
      </c>
      <c r="C11" s="6">
        <v>2463.3689999999997</v>
      </c>
      <c r="D11" s="6">
        <v>2463.3689999999997</v>
      </c>
      <c r="E11" s="6">
        <v>0</v>
      </c>
      <c r="F11" s="6">
        <v>0</v>
      </c>
      <c r="G11" s="6">
        <v>2463.3689999999997</v>
      </c>
      <c r="H11" s="6">
        <v>410.80737592704315</v>
      </c>
      <c r="I11" s="6">
        <v>295.16509960358047</v>
      </c>
      <c r="J11" s="6">
        <v>705.97247553062357</v>
      </c>
      <c r="K11" s="6">
        <v>1757.3965244693761</v>
      </c>
    </row>
    <row r="12" spans="1:11" x14ac:dyDescent="0.25">
      <c r="A12" s="5" t="s">
        <v>21</v>
      </c>
      <c r="B12" s="6">
        <v>0</v>
      </c>
      <c r="C12" s="6">
        <v>3016.3130000000001</v>
      </c>
      <c r="D12" s="6">
        <v>2653.3510442463903</v>
      </c>
      <c r="E12" s="6">
        <v>0</v>
      </c>
      <c r="F12" s="6">
        <v>0</v>
      </c>
      <c r="G12" s="6">
        <v>2653.3510442463903</v>
      </c>
      <c r="H12" s="6">
        <v>1224.1549941099827</v>
      </c>
      <c r="I12" s="6">
        <v>722.25144652488984</v>
      </c>
      <c r="J12" s="6">
        <v>1946.4064406348725</v>
      </c>
      <c r="K12" s="6">
        <v>706.94460361151778</v>
      </c>
    </row>
    <row r="13" spans="1:11" x14ac:dyDescent="0.25">
      <c r="A13" s="5" t="s">
        <v>22</v>
      </c>
      <c r="B13" s="6">
        <v>1966.9524162359353</v>
      </c>
      <c r="C13" s="6">
        <v>1859</v>
      </c>
      <c r="D13" s="6">
        <v>1859</v>
      </c>
      <c r="E13" s="6">
        <v>7063</v>
      </c>
      <c r="F13" s="6">
        <v>3656</v>
      </c>
      <c r="G13" s="6">
        <v>7232.9524162359357</v>
      </c>
      <c r="H13" s="6">
        <v>2368.1215501814954</v>
      </c>
      <c r="I13" s="6">
        <v>0</v>
      </c>
      <c r="J13" s="6">
        <v>2368.1215501814954</v>
      </c>
      <c r="K13" s="6">
        <v>4864.8308660544408</v>
      </c>
    </row>
    <row r="14" spans="1:11" x14ac:dyDescent="0.25">
      <c r="A14" s="5" t="s">
        <v>23</v>
      </c>
      <c r="B14" s="6">
        <v>58004.234377960529</v>
      </c>
      <c r="C14" s="6">
        <v>4079</v>
      </c>
      <c r="D14" s="6">
        <v>4079</v>
      </c>
      <c r="E14" s="6">
        <v>0</v>
      </c>
      <c r="F14" s="6">
        <v>0</v>
      </c>
      <c r="G14" s="6">
        <v>62083.234377960529</v>
      </c>
      <c r="H14" s="6">
        <v>1694.1149124190738</v>
      </c>
      <c r="I14" s="6">
        <v>0</v>
      </c>
      <c r="J14" s="6">
        <v>1694.1149124190738</v>
      </c>
      <c r="K14" s="6">
        <v>60389.119465541458</v>
      </c>
    </row>
    <row r="15" spans="1:11" x14ac:dyDescent="0.25">
      <c r="A15" s="5" t="s">
        <v>24</v>
      </c>
      <c r="B15" s="6">
        <v>51653.929948828918</v>
      </c>
      <c r="C15" s="6">
        <v>5499</v>
      </c>
      <c r="D15" s="6">
        <v>5499</v>
      </c>
      <c r="E15" s="6">
        <v>0</v>
      </c>
      <c r="F15" s="6">
        <v>0</v>
      </c>
      <c r="G15" s="6">
        <v>57152.929948828918</v>
      </c>
      <c r="H15" s="6">
        <v>2633.7814534990448</v>
      </c>
      <c r="I15" s="6">
        <v>0</v>
      </c>
      <c r="J15" s="6">
        <v>2633.7814534990448</v>
      </c>
      <c r="K15" s="6">
        <v>54519.148495329871</v>
      </c>
    </row>
    <row r="16" spans="1:11" x14ac:dyDescent="0.25">
      <c r="A16" s="5" t="s">
        <v>25</v>
      </c>
      <c r="B16" s="6">
        <v>33439.813442717241</v>
      </c>
      <c r="C16" s="6">
        <v>4915</v>
      </c>
      <c r="D16" s="6">
        <v>4915</v>
      </c>
      <c r="E16" s="6">
        <v>0</v>
      </c>
      <c r="F16" s="6">
        <v>0</v>
      </c>
      <c r="G16" s="6">
        <v>38354.813442717241</v>
      </c>
      <c r="H16" s="6">
        <v>2474.957214173186</v>
      </c>
      <c r="I16" s="6">
        <v>0</v>
      </c>
      <c r="J16" s="6">
        <v>2474.957214173186</v>
      </c>
      <c r="K16" s="6">
        <v>35879.856228544057</v>
      </c>
    </row>
    <row r="17" spans="1:11" x14ac:dyDescent="0.25">
      <c r="A17" s="5" t="s">
        <v>26</v>
      </c>
      <c r="B17" s="6">
        <v>10212.719428246312</v>
      </c>
      <c r="C17" s="6">
        <v>6032</v>
      </c>
      <c r="D17" s="6">
        <v>6032</v>
      </c>
      <c r="E17" s="6">
        <v>0</v>
      </c>
      <c r="F17" s="6">
        <v>0</v>
      </c>
      <c r="G17" s="6">
        <v>16244.719428246312</v>
      </c>
      <c r="H17" s="6">
        <v>3710.7703049649117</v>
      </c>
      <c r="I17" s="6">
        <v>0</v>
      </c>
      <c r="J17" s="6">
        <v>3710.7703049649117</v>
      </c>
      <c r="K17" s="6">
        <v>12533.9491232814</v>
      </c>
    </row>
    <row r="18" spans="1:11" x14ac:dyDescent="0.25">
      <c r="A18" s="5" t="s">
        <v>27</v>
      </c>
      <c r="B18" s="6">
        <v>0</v>
      </c>
      <c r="C18" s="6">
        <v>10243</v>
      </c>
      <c r="D18" s="6">
        <v>9673</v>
      </c>
      <c r="E18" s="6">
        <v>0</v>
      </c>
      <c r="F18" s="6">
        <v>0</v>
      </c>
      <c r="G18" s="6">
        <v>9673</v>
      </c>
      <c r="H18" s="6">
        <v>22716</v>
      </c>
      <c r="I18" s="6">
        <v>322</v>
      </c>
      <c r="J18" s="6">
        <v>23038</v>
      </c>
      <c r="K18" s="6">
        <v>-13365</v>
      </c>
    </row>
    <row r="19" spans="1:11" x14ac:dyDescent="0.25">
      <c r="A19" s="5" t="s">
        <v>28</v>
      </c>
      <c r="B19" s="6">
        <v>0</v>
      </c>
      <c r="C19" s="6">
        <v>1492</v>
      </c>
      <c r="D19" s="6">
        <v>179</v>
      </c>
      <c r="E19" s="6">
        <v>0</v>
      </c>
      <c r="F19" s="6">
        <v>0</v>
      </c>
      <c r="G19" s="6">
        <v>179</v>
      </c>
      <c r="H19" s="6">
        <v>3011</v>
      </c>
      <c r="I19" s="6">
        <v>42</v>
      </c>
      <c r="J19" s="6">
        <v>3053</v>
      </c>
      <c r="K19" s="6">
        <v>-2874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9" sqref="E19"/>
    </sheetView>
  </sheetViews>
  <sheetFormatPr defaultRowHeight="14.4" x14ac:dyDescent="0.3"/>
  <cols>
    <col min="11" max="11" width="18.6640625" customWidth="1"/>
  </cols>
  <sheetData>
    <row r="1" spans="1:11" s="1" customFormat="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7.399999999999999" x14ac:dyDescent="0.3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3.8" x14ac:dyDescent="0.25"/>
    <row r="4" spans="1:11" s="2" customFormat="1" ht="13.8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41.4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3">
      <c r="A6" s="5" t="s">
        <v>15</v>
      </c>
      <c r="B6" s="6">
        <v>318226.90633423184</v>
      </c>
      <c r="C6" s="6">
        <v>119783</v>
      </c>
      <c r="D6" s="6">
        <v>68222</v>
      </c>
      <c r="E6" s="6">
        <v>0</v>
      </c>
      <c r="F6" s="6">
        <v>15201.6</v>
      </c>
      <c r="G6" s="6">
        <v>371247.30633423186</v>
      </c>
      <c r="H6" s="6">
        <v>46600.068465966215</v>
      </c>
      <c r="I6" s="6">
        <v>9971.8791248748821</v>
      </c>
      <c r="J6" s="6">
        <v>56571.947590841097</v>
      </c>
      <c r="K6" s="6">
        <v>314675.35874339077</v>
      </c>
    </row>
    <row r="7" spans="1:11" x14ac:dyDescent="0.3">
      <c r="A7" s="5" t="s">
        <v>16</v>
      </c>
      <c r="B7" s="6">
        <v>412654.38579923799</v>
      </c>
      <c r="C7" s="6">
        <v>65366</v>
      </c>
      <c r="D7" s="6">
        <v>46042.588055799999</v>
      </c>
      <c r="E7" s="6">
        <v>0</v>
      </c>
      <c r="F7" s="6">
        <v>126043.52</v>
      </c>
      <c r="G7" s="6">
        <v>332653.45385503798</v>
      </c>
      <c r="H7" s="6">
        <v>217.70877210958903</v>
      </c>
      <c r="I7" s="6">
        <v>9930.9021976900985</v>
      </c>
      <c r="J7" s="6">
        <v>10148.610969799687</v>
      </c>
      <c r="K7" s="6">
        <v>322504.84288523829</v>
      </c>
    </row>
    <row r="8" spans="1:11" x14ac:dyDescent="0.3">
      <c r="A8" s="5" t="s">
        <v>17</v>
      </c>
      <c r="B8" s="6">
        <v>2362.6758712328769</v>
      </c>
      <c r="C8" s="6">
        <v>169</v>
      </c>
      <c r="D8" s="6">
        <v>160.55000000000001</v>
      </c>
      <c r="E8" s="6">
        <v>0</v>
      </c>
      <c r="F8" s="6">
        <v>0</v>
      </c>
      <c r="G8" s="6">
        <v>2523.2258712328771</v>
      </c>
      <c r="H8" s="6">
        <v>301.08659972602743</v>
      </c>
      <c r="I8" s="6">
        <v>235.20000000000002</v>
      </c>
      <c r="J8" s="6">
        <v>536.28659972602748</v>
      </c>
      <c r="K8" s="6">
        <v>1986.9392715068498</v>
      </c>
    </row>
    <row r="9" spans="1:11" x14ac:dyDescent="0.3">
      <c r="A9" s="5" t="s">
        <v>18</v>
      </c>
      <c r="B9" s="6">
        <v>185593.93868378754</v>
      </c>
      <c r="C9" s="6">
        <v>51737</v>
      </c>
      <c r="D9" s="6">
        <v>34063.640800000001</v>
      </c>
      <c r="E9" s="6">
        <v>0</v>
      </c>
      <c r="F9" s="6">
        <v>1916.2449999999999</v>
      </c>
      <c r="G9" s="6">
        <v>217741.33448378753</v>
      </c>
      <c r="H9" s="6">
        <v>1860.7097280403643</v>
      </c>
      <c r="I9" s="6">
        <v>4210.2618316311118</v>
      </c>
      <c r="J9" s="6">
        <v>6070.9715596714759</v>
      </c>
      <c r="K9" s="6">
        <v>211670.36292411605</v>
      </c>
    </row>
    <row r="10" spans="1:11" x14ac:dyDescent="0.3">
      <c r="A10" s="5" t="s">
        <v>19</v>
      </c>
      <c r="B10" s="6">
        <v>0</v>
      </c>
      <c r="C10" s="6">
        <v>64.25</v>
      </c>
      <c r="D10" s="6">
        <v>38.549999999999997</v>
      </c>
      <c r="E10" s="6">
        <v>52270</v>
      </c>
      <c r="F10" s="6">
        <v>26.1</v>
      </c>
      <c r="G10" s="6">
        <v>52282.450000000004</v>
      </c>
      <c r="H10" s="6">
        <v>9658.3724273136904</v>
      </c>
      <c r="I10" s="6">
        <v>1761.4831368243263</v>
      </c>
      <c r="J10" s="6">
        <v>11419.855564138017</v>
      </c>
      <c r="K10" s="6">
        <v>40862.594435861989</v>
      </c>
    </row>
    <row r="11" spans="1:11" x14ac:dyDescent="0.3">
      <c r="A11" s="5" t="s">
        <v>20</v>
      </c>
      <c r="B11" s="6">
        <v>0</v>
      </c>
      <c r="C11" s="6">
        <v>2179.3900000000003</v>
      </c>
      <c r="D11" s="6">
        <v>2179.3900000000003</v>
      </c>
      <c r="E11" s="6">
        <v>0</v>
      </c>
      <c r="F11" s="6">
        <v>0</v>
      </c>
      <c r="G11" s="6">
        <v>2179.3900000000003</v>
      </c>
      <c r="H11" s="6">
        <v>526.07639178528177</v>
      </c>
      <c r="I11" s="6">
        <v>377.985887497725</v>
      </c>
      <c r="J11" s="6">
        <v>904.06227928300677</v>
      </c>
      <c r="K11" s="6">
        <v>1275.3277207169936</v>
      </c>
    </row>
    <row r="12" spans="1:11" x14ac:dyDescent="0.3">
      <c r="A12" s="5" t="s">
        <v>21</v>
      </c>
      <c r="B12" s="6">
        <v>0</v>
      </c>
      <c r="C12" s="6">
        <v>3304.66</v>
      </c>
      <c r="D12" s="6">
        <v>3017.263291670371</v>
      </c>
      <c r="E12" s="6">
        <v>0</v>
      </c>
      <c r="F12" s="6">
        <v>0</v>
      </c>
      <c r="G12" s="6">
        <v>3017.263291670371</v>
      </c>
      <c r="H12" s="6">
        <v>969.29749858222146</v>
      </c>
      <c r="I12" s="6">
        <v>571.88552416351069</v>
      </c>
      <c r="J12" s="6">
        <v>1541.1830227457322</v>
      </c>
      <c r="K12" s="6">
        <v>1476.0802689246389</v>
      </c>
    </row>
    <row r="13" spans="1:11" x14ac:dyDescent="0.3">
      <c r="A13" s="5" t="s">
        <v>22</v>
      </c>
      <c r="B13" s="6">
        <v>4864.8308660544408</v>
      </c>
      <c r="C13" s="6">
        <v>0</v>
      </c>
      <c r="D13" s="6">
        <v>1859</v>
      </c>
      <c r="E13" s="6">
        <v>788.10671084782439</v>
      </c>
      <c r="F13" s="6">
        <v>624</v>
      </c>
      <c r="G13" s="6">
        <v>6887.9375769022654</v>
      </c>
      <c r="H13" s="6">
        <v>3027.9489659780334</v>
      </c>
      <c r="I13" s="6">
        <v>0</v>
      </c>
      <c r="J13" s="6">
        <v>3027.9489659780334</v>
      </c>
      <c r="K13" s="6">
        <v>3859.988610924232</v>
      </c>
    </row>
    <row r="14" spans="1:11" x14ac:dyDescent="0.3">
      <c r="A14" s="5" t="s">
        <v>23</v>
      </c>
      <c r="B14" s="6">
        <v>60389.119465541458</v>
      </c>
      <c r="C14" s="6">
        <v>4079</v>
      </c>
      <c r="D14" s="6">
        <v>4079</v>
      </c>
      <c r="E14" s="6">
        <v>0</v>
      </c>
      <c r="F14" s="6">
        <v>0</v>
      </c>
      <c r="G14" s="6">
        <v>64468.119465541458</v>
      </c>
      <c r="H14" s="6">
        <v>1876.9153763559061</v>
      </c>
      <c r="I14" s="6">
        <v>0</v>
      </c>
      <c r="J14" s="6">
        <v>1876.9153763559061</v>
      </c>
      <c r="K14" s="6">
        <v>62591.20408918555</v>
      </c>
    </row>
    <row r="15" spans="1:11" x14ac:dyDescent="0.3">
      <c r="A15" s="5" t="s">
        <v>24</v>
      </c>
      <c r="B15" s="6">
        <v>54519.148495329871</v>
      </c>
      <c r="C15" s="6">
        <v>5499</v>
      </c>
      <c r="D15" s="6">
        <v>5499</v>
      </c>
      <c r="E15" s="6">
        <v>0</v>
      </c>
      <c r="F15" s="6">
        <v>0</v>
      </c>
      <c r="G15" s="6">
        <v>60018.148495329871</v>
      </c>
      <c r="H15" s="6">
        <v>2783.5954738109799</v>
      </c>
      <c r="I15" s="6">
        <v>0</v>
      </c>
      <c r="J15" s="6">
        <v>2783.5954738109799</v>
      </c>
      <c r="K15" s="6">
        <v>57234.553021518892</v>
      </c>
    </row>
    <row r="16" spans="1:11" x14ac:dyDescent="0.3">
      <c r="A16" s="5" t="s">
        <v>25</v>
      </c>
      <c r="B16" s="6">
        <v>35879.856228544057</v>
      </c>
      <c r="C16" s="6">
        <v>5020</v>
      </c>
      <c r="D16" s="6">
        <v>5020</v>
      </c>
      <c r="E16" s="6">
        <v>0</v>
      </c>
      <c r="F16" s="6">
        <v>0</v>
      </c>
      <c r="G16" s="6">
        <v>40899.856228544057</v>
      </c>
      <c r="H16" s="6">
        <v>2586.5964132426111</v>
      </c>
      <c r="I16" s="6">
        <v>0</v>
      </c>
      <c r="J16" s="6">
        <v>2586.5964132426111</v>
      </c>
      <c r="K16" s="6">
        <v>38313.259815301448</v>
      </c>
    </row>
    <row r="17" spans="1:11" x14ac:dyDescent="0.3">
      <c r="A17" s="5" t="s">
        <v>26</v>
      </c>
      <c r="B17" s="6">
        <v>12533.9491232814</v>
      </c>
      <c r="C17" s="6">
        <v>6198</v>
      </c>
      <c r="D17" s="6">
        <v>6198</v>
      </c>
      <c r="E17" s="6">
        <v>0</v>
      </c>
      <c r="F17" s="6">
        <v>0</v>
      </c>
      <c r="G17" s="6">
        <v>18731.9491232814</v>
      </c>
      <c r="H17" s="6">
        <v>3878.1539762480065</v>
      </c>
      <c r="I17" s="6">
        <v>0</v>
      </c>
      <c r="J17" s="6">
        <v>3878.1539762480065</v>
      </c>
      <c r="K17" s="6">
        <v>14853.795147033394</v>
      </c>
    </row>
    <row r="18" spans="1:11" x14ac:dyDescent="0.3">
      <c r="A18" s="5" t="s">
        <v>27</v>
      </c>
      <c r="B18" s="6">
        <v>0</v>
      </c>
      <c r="C18" s="6">
        <v>10862</v>
      </c>
      <c r="D18" s="6">
        <v>10258</v>
      </c>
      <c r="E18" s="6">
        <v>0</v>
      </c>
      <c r="F18" s="6">
        <v>0</v>
      </c>
      <c r="G18" s="6">
        <v>10258</v>
      </c>
      <c r="H18" s="6">
        <v>26502</v>
      </c>
      <c r="I18" s="6">
        <v>376</v>
      </c>
      <c r="J18" s="6">
        <v>26878</v>
      </c>
      <c r="K18" s="6">
        <v>-16620</v>
      </c>
    </row>
    <row r="19" spans="1:11" x14ac:dyDescent="0.3">
      <c r="A19" s="5" t="s">
        <v>28</v>
      </c>
      <c r="B19" s="6">
        <v>0</v>
      </c>
      <c r="C19" s="6">
        <v>1613</v>
      </c>
      <c r="D19" s="6">
        <v>1419</v>
      </c>
      <c r="E19" s="6">
        <v>0</v>
      </c>
      <c r="F19" s="6">
        <v>0</v>
      </c>
      <c r="G19" s="6">
        <v>1419</v>
      </c>
      <c r="H19" s="6">
        <v>3512</v>
      </c>
      <c r="I19" s="6">
        <v>49</v>
      </c>
      <c r="J19" s="6">
        <v>3561</v>
      </c>
      <c r="K19" s="6">
        <v>-2142</v>
      </c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13" sqref="E13"/>
    </sheetView>
  </sheetViews>
  <sheetFormatPr defaultRowHeight="14.4" x14ac:dyDescent="0.3"/>
  <sheetData>
    <row r="1" spans="1:11" s="1" customFormat="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7.399999999999999" x14ac:dyDescent="0.3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3.8" x14ac:dyDescent="0.25"/>
    <row r="4" spans="1:11" s="2" customFormat="1" ht="13.8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41.4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x14ac:dyDescent="0.3">
      <c r="A6" s="5" t="s">
        <v>15</v>
      </c>
      <c r="B6" s="6">
        <v>314675.35874339077</v>
      </c>
      <c r="C6" s="6">
        <v>53185</v>
      </c>
      <c r="D6" s="6">
        <v>30292</v>
      </c>
      <c r="E6" s="6">
        <v>0</v>
      </c>
      <c r="F6" s="6">
        <v>3882.88</v>
      </c>
      <c r="G6" s="6">
        <v>341084.47874339076</v>
      </c>
      <c r="H6" s="6">
        <v>46562.361665251148</v>
      </c>
      <c r="I6" s="6">
        <v>9963.8103028474852</v>
      </c>
      <c r="J6" s="6">
        <v>56526.171968098635</v>
      </c>
      <c r="K6" s="6">
        <v>284558.30677529215</v>
      </c>
    </row>
    <row r="7" spans="1:11" x14ac:dyDescent="0.3">
      <c r="A7" s="5" t="s">
        <v>16</v>
      </c>
      <c r="B7" s="6">
        <v>322504.84288523829</v>
      </c>
      <c r="C7" s="6">
        <v>72390</v>
      </c>
      <c r="D7" s="6">
        <v>50990.162306999991</v>
      </c>
      <c r="E7" s="6">
        <v>0</v>
      </c>
      <c r="F7" s="6">
        <v>78992.460000000006</v>
      </c>
      <c r="G7" s="6">
        <v>294502.54519223823</v>
      </c>
      <c r="H7" s="6">
        <v>217.70877210958903</v>
      </c>
      <c r="I7" s="6">
        <v>10928.519003316498</v>
      </c>
      <c r="J7" s="6">
        <v>11146.227775426087</v>
      </c>
      <c r="K7" s="6">
        <v>283356.31741681218</v>
      </c>
    </row>
    <row r="8" spans="1:11" x14ac:dyDescent="0.3">
      <c r="A8" s="5" t="s">
        <v>17</v>
      </c>
      <c r="B8" s="6">
        <v>1986.9392715068498</v>
      </c>
      <c r="C8" s="6">
        <v>3</v>
      </c>
      <c r="D8" s="6">
        <v>2.85</v>
      </c>
      <c r="E8" s="6">
        <v>0</v>
      </c>
      <c r="F8" s="6">
        <v>0</v>
      </c>
      <c r="G8" s="6">
        <v>1989.7892715068497</v>
      </c>
      <c r="H8" s="6">
        <v>301.08659972602743</v>
      </c>
      <c r="I8" s="6">
        <v>104.15</v>
      </c>
      <c r="J8" s="6">
        <v>301.08659972602743</v>
      </c>
      <c r="K8" s="6">
        <v>1688.7026717808221</v>
      </c>
    </row>
    <row r="9" spans="1:11" x14ac:dyDescent="0.3">
      <c r="A9" s="5" t="s">
        <v>18</v>
      </c>
      <c r="B9" s="6">
        <v>211670.36292411605</v>
      </c>
      <c r="C9" s="6">
        <v>19573</v>
      </c>
      <c r="D9" s="6">
        <v>12886.8632</v>
      </c>
      <c r="E9" s="6">
        <v>0</v>
      </c>
      <c r="F9" s="6">
        <v>2809.16</v>
      </c>
      <c r="G9" s="6">
        <v>221748.06612411604</v>
      </c>
      <c r="H9" s="6">
        <v>1846.1019580376815</v>
      </c>
      <c r="I9" s="6">
        <v>2162.7022281926497</v>
      </c>
      <c r="J9" s="6">
        <v>4008.8041862303312</v>
      </c>
      <c r="K9" s="6">
        <v>217739.26193788572</v>
      </c>
    </row>
    <row r="10" spans="1:11" x14ac:dyDescent="0.3">
      <c r="A10" s="5" t="s">
        <v>19</v>
      </c>
      <c r="B10" s="6">
        <v>40862.594435861989</v>
      </c>
      <c r="C10" s="6">
        <v>1039.5</v>
      </c>
      <c r="D10" s="6">
        <v>623.69999999999993</v>
      </c>
      <c r="E10" s="6">
        <v>58431</v>
      </c>
      <c r="F10" s="6">
        <v>31.3</v>
      </c>
      <c r="G10" s="6">
        <v>99885.994435861983</v>
      </c>
      <c r="H10" s="6">
        <v>9582.5479819999982</v>
      </c>
      <c r="I10" s="6">
        <v>3328.2912882090905</v>
      </c>
      <c r="J10" s="6">
        <v>12910.83927020909</v>
      </c>
      <c r="K10" s="6">
        <v>86975.15516565289</v>
      </c>
    </row>
    <row r="11" spans="1:11" x14ac:dyDescent="0.3">
      <c r="A11" s="5" t="s">
        <v>20</v>
      </c>
      <c r="B11" s="6">
        <v>0</v>
      </c>
      <c r="C11" s="6">
        <v>2397.1869999999999</v>
      </c>
      <c r="D11" s="6">
        <v>2397.1869999999999</v>
      </c>
      <c r="E11" s="6">
        <v>0</v>
      </c>
      <c r="F11" s="6">
        <v>0</v>
      </c>
      <c r="G11" s="6">
        <v>2397.1869999999999</v>
      </c>
      <c r="H11" s="6">
        <v>424.50095512461121</v>
      </c>
      <c r="I11" s="6">
        <v>305.00393625703316</v>
      </c>
      <c r="J11" s="6">
        <v>729.50489138164437</v>
      </c>
      <c r="K11" s="6">
        <v>1667.6821086183554</v>
      </c>
    </row>
    <row r="12" spans="1:11" x14ac:dyDescent="0.3">
      <c r="A12" s="5" t="s">
        <v>21</v>
      </c>
      <c r="B12" s="6">
        <v>0</v>
      </c>
      <c r="C12" s="6">
        <v>5156.6309999999994</v>
      </c>
      <c r="D12" s="6">
        <v>4808.8964343570806</v>
      </c>
      <c r="E12" s="6">
        <v>0</v>
      </c>
      <c r="F12" s="6">
        <v>0</v>
      </c>
      <c r="G12" s="6">
        <v>4808.8964343570806</v>
      </c>
      <c r="H12" s="6">
        <v>1172.7978605157471</v>
      </c>
      <c r="I12" s="6">
        <v>691.95073770429076</v>
      </c>
      <c r="J12" s="6">
        <v>1864.7485982200378</v>
      </c>
      <c r="K12" s="6">
        <v>2944.1478361370428</v>
      </c>
    </row>
    <row r="13" spans="1:11" x14ac:dyDescent="0.3">
      <c r="A13" s="5" t="s">
        <v>22</v>
      </c>
      <c r="B13" s="6">
        <v>3859.988610924232</v>
      </c>
      <c r="C13" s="6">
        <v>0</v>
      </c>
      <c r="D13" s="6">
        <v>1859</v>
      </c>
      <c r="E13" s="6">
        <v>814.95943770857696</v>
      </c>
      <c r="F13" s="6">
        <v>510</v>
      </c>
      <c r="G13" s="6">
        <v>6023.9480486328093</v>
      </c>
      <c r="H13" s="6">
        <v>2447.0589351875456</v>
      </c>
      <c r="I13" s="6">
        <v>0</v>
      </c>
      <c r="J13" s="6">
        <v>2447.0589351875456</v>
      </c>
      <c r="K13" s="6">
        <v>3576.8891134452638</v>
      </c>
    </row>
    <row r="14" spans="1:11" x14ac:dyDescent="0.3">
      <c r="A14" s="5" t="s">
        <v>23</v>
      </c>
      <c r="B14" s="6">
        <v>62591.20408918555</v>
      </c>
      <c r="C14" s="6">
        <v>4079</v>
      </c>
      <c r="D14" s="6">
        <v>4079</v>
      </c>
      <c r="E14" s="6">
        <v>0</v>
      </c>
      <c r="F14" s="6">
        <v>0</v>
      </c>
      <c r="G14" s="6">
        <v>66670.204089185543</v>
      </c>
      <c r="H14" s="6">
        <v>1750.5854094997094</v>
      </c>
      <c r="I14" s="6">
        <v>0</v>
      </c>
      <c r="J14" s="6">
        <v>1750.5854094997094</v>
      </c>
      <c r="K14" s="6">
        <v>64919.618679685831</v>
      </c>
    </row>
    <row r="15" spans="1:11" x14ac:dyDescent="0.3">
      <c r="A15" s="5" t="s">
        <v>24</v>
      </c>
      <c r="B15" s="6">
        <v>57234.553021518892</v>
      </c>
      <c r="C15" s="6">
        <v>5499</v>
      </c>
      <c r="D15" s="6">
        <v>5499</v>
      </c>
      <c r="E15" s="6">
        <v>0</v>
      </c>
      <c r="F15" s="6">
        <v>0</v>
      </c>
      <c r="G15" s="6">
        <v>62733.553021518892</v>
      </c>
      <c r="H15" s="6">
        <v>2721.5741686156803</v>
      </c>
      <c r="I15" s="6">
        <v>0</v>
      </c>
      <c r="J15" s="6">
        <v>2721.5741686156803</v>
      </c>
      <c r="K15" s="6">
        <v>60011.978852903208</v>
      </c>
    </row>
    <row r="16" spans="1:11" x14ac:dyDescent="0.3">
      <c r="A16" s="5" t="s">
        <v>25</v>
      </c>
      <c r="B16" s="6">
        <v>38313.259815301448</v>
      </c>
      <c r="C16" s="6">
        <v>4543</v>
      </c>
      <c r="D16" s="6">
        <v>4543</v>
      </c>
      <c r="E16" s="6">
        <v>0</v>
      </c>
      <c r="F16" s="6">
        <v>0</v>
      </c>
      <c r="G16" s="6">
        <v>42856.259815301448</v>
      </c>
      <c r="H16" s="6">
        <v>2557.4557879789591</v>
      </c>
      <c r="I16" s="6">
        <v>0</v>
      </c>
      <c r="J16" s="6">
        <v>2557.4557879789591</v>
      </c>
      <c r="K16" s="6">
        <v>40298.804027322491</v>
      </c>
    </row>
    <row r="17" spans="1:11" x14ac:dyDescent="0.3">
      <c r="A17" s="5" t="s">
        <v>26</v>
      </c>
      <c r="B17" s="6">
        <v>14853.795147033394</v>
      </c>
      <c r="C17" s="6">
        <v>5610</v>
      </c>
      <c r="D17" s="6">
        <v>5610</v>
      </c>
      <c r="E17" s="6">
        <v>0</v>
      </c>
      <c r="F17" s="6">
        <v>0</v>
      </c>
      <c r="G17" s="6">
        <v>20463.795147033394</v>
      </c>
      <c r="H17" s="6">
        <v>3834.462648463742</v>
      </c>
      <c r="I17" s="6">
        <v>0</v>
      </c>
      <c r="J17" s="6">
        <v>3834.462648463742</v>
      </c>
      <c r="K17" s="6">
        <v>16629.332498569653</v>
      </c>
    </row>
    <row r="18" spans="1:11" x14ac:dyDescent="0.3">
      <c r="A18" s="5" t="s">
        <v>27</v>
      </c>
      <c r="B18" s="6">
        <v>0</v>
      </c>
      <c r="C18" s="6">
        <v>11640</v>
      </c>
      <c r="D18" s="6">
        <v>10993</v>
      </c>
      <c r="E18" s="6">
        <v>0</v>
      </c>
      <c r="F18" s="6">
        <v>0</v>
      </c>
      <c r="G18" s="6">
        <v>10993</v>
      </c>
      <c r="H18" s="6">
        <v>30288</v>
      </c>
      <c r="I18" s="6">
        <v>429</v>
      </c>
      <c r="J18" s="6">
        <v>30717</v>
      </c>
      <c r="K18" s="6">
        <v>-19724</v>
      </c>
    </row>
    <row r="19" spans="1:11" x14ac:dyDescent="0.3">
      <c r="A19" s="5" t="s">
        <v>28</v>
      </c>
      <c r="B19" s="6">
        <v>0</v>
      </c>
      <c r="C19" s="6">
        <v>2081</v>
      </c>
      <c r="D19" s="6">
        <v>1831</v>
      </c>
      <c r="E19" s="6">
        <v>0</v>
      </c>
      <c r="F19" s="6">
        <v>0</v>
      </c>
      <c r="G19" s="6">
        <v>1831</v>
      </c>
      <c r="H19" s="6">
        <v>4014</v>
      </c>
      <c r="I19" s="6">
        <v>56</v>
      </c>
      <c r="J19" s="6">
        <v>4070</v>
      </c>
      <c r="K19" s="6">
        <v>-2239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19" sqref="E19"/>
    </sheetView>
  </sheetViews>
  <sheetFormatPr defaultRowHeight="14.4" x14ac:dyDescent="0.3"/>
  <sheetData>
    <row r="1" spans="1:11" s="1" customFormat="1" ht="20.39999999999999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7.399999999999999" x14ac:dyDescent="0.3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3.8" x14ac:dyDescent="0.25"/>
    <row r="4" spans="1:11" s="2" customFormat="1" ht="13.8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0" t="s">
        <v>4</v>
      </c>
      <c r="I4" s="11"/>
      <c r="J4" s="12"/>
      <c r="K4" s="9" t="s">
        <v>5</v>
      </c>
    </row>
    <row r="5" spans="1:11" s="4" customFormat="1" ht="41.4" x14ac:dyDescent="0.25">
      <c r="A5" s="9"/>
      <c r="B5" s="3" t="s">
        <v>6</v>
      </c>
      <c r="C5" s="3" t="s">
        <v>30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9"/>
    </row>
    <row r="6" spans="1:11" s="1" customFormat="1" ht="13.8" x14ac:dyDescent="0.25">
      <c r="A6" s="5" t="s">
        <v>15</v>
      </c>
      <c r="B6" s="6">
        <v>284558.30677529215</v>
      </c>
      <c r="C6" s="6">
        <v>41152</v>
      </c>
      <c r="D6" s="6">
        <v>23438</v>
      </c>
      <c r="E6" s="6">
        <v>0</v>
      </c>
      <c r="F6" s="6">
        <v>4911.7299999999996</v>
      </c>
      <c r="G6" s="6">
        <v>303084.57677529217</v>
      </c>
      <c r="H6" s="6">
        <v>45060.349998630139</v>
      </c>
      <c r="I6" s="6">
        <v>9642.3970672717587</v>
      </c>
      <c r="J6" s="6">
        <v>54702.747065901902</v>
      </c>
      <c r="K6" s="6">
        <v>248381.82970939027</v>
      </c>
    </row>
    <row r="7" spans="1:11" s="1" customFormat="1" ht="13.8" x14ac:dyDescent="0.25">
      <c r="A7" s="5" t="s">
        <v>16</v>
      </c>
      <c r="B7" s="6">
        <v>283356.31741681218</v>
      </c>
      <c r="C7" s="6">
        <v>65214</v>
      </c>
      <c r="D7" s="6">
        <v>45935.522098199996</v>
      </c>
      <c r="E7" s="6">
        <v>0</v>
      </c>
      <c r="F7" s="6">
        <v>51627.86</v>
      </c>
      <c r="G7" s="6">
        <v>277663.97951501218</v>
      </c>
      <c r="H7" s="6">
        <v>210.68590849315069</v>
      </c>
      <c r="I7" s="6">
        <v>9909.3318795728992</v>
      </c>
      <c r="J7" s="6">
        <v>10120.01778806605</v>
      </c>
      <c r="K7" s="6">
        <v>267543.96172694612</v>
      </c>
    </row>
    <row r="8" spans="1:11" s="1" customFormat="1" ht="13.8" x14ac:dyDescent="0.25">
      <c r="A8" s="5" t="s">
        <v>17</v>
      </c>
      <c r="B8" s="6">
        <v>1688.7026717808221</v>
      </c>
      <c r="C8" s="6">
        <v>17</v>
      </c>
      <c r="D8" s="6">
        <v>16.149999999999999</v>
      </c>
      <c r="E8" s="6">
        <v>0</v>
      </c>
      <c r="F8" s="6">
        <v>35</v>
      </c>
      <c r="G8" s="6">
        <v>1669.8526717808222</v>
      </c>
      <c r="H8" s="6">
        <v>291.3741287671233</v>
      </c>
      <c r="I8" s="6">
        <v>0.25</v>
      </c>
      <c r="J8" s="6">
        <v>291.6241287671233</v>
      </c>
      <c r="K8" s="6">
        <v>1378.228543013699</v>
      </c>
    </row>
    <row r="9" spans="1:11" s="1" customFormat="1" ht="13.8" x14ac:dyDescent="0.25">
      <c r="A9" s="5" t="s">
        <v>18</v>
      </c>
      <c r="B9" s="6">
        <v>217739.26193788572</v>
      </c>
      <c r="C9" s="6">
        <v>34208</v>
      </c>
      <c r="D9" s="6">
        <v>22522.547200000001</v>
      </c>
      <c r="E9" s="6">
        <v>0</v>
      </c>
      <c r="F9" s="6">
        <v>4709.49</v>
      </c>
      <c r="G9" s="6">
        <v>235552.31913788573</v>
      </c>
      <c r="H9" s="6">
        <v>1786.5502819719502</v>
      </c>
      <c r="I9" s="6">
        <v>892.21526335893554</v>
      </c>
      <c r="J9" s="6">
        <v>2678.7655453308857</v>
      </c>
      <c r="K9" s="6">
        <v>232873.55359255485</v>
      </c>
    </row>
    <row r="10" spans="1:11" s="1" customFormat="1" ht="13.8" x14ac:dyDescent="0.25">
      <c r="A10" s="5" t="s">
        <v>19</v>
      </c>
      <c r="B10" s="6">
        <v>86975.15516565289</v>
      </c>
      <c r="C10" s="6">
        <v>1141.9000000000001</v>
      </c>
      <c r="D10" s="6">
        <v>685.14</v>
      </c>
      <c r="E10" s="6">
        <v>47937</v>
      </c>
      <c r="F10" s="6">
        <v>26.5</v>
      </c>
      <c r="G10" s="6">
        <v>135570.79516565287</v>
      </c>
      <c r="H10" s="6">
        <v>9273.4335309677408</v>
      </c>
      <c r="I10" s="6">
        <v>3467.3786660087976</v>
      </c>
      <c r="J10" s="6">
        <v>12740.812196976538</v>
      </c>
      <c r="K10" s="6">
        <v>122829.98296867634</v>
      </c>
    </row>
    <row r="11" spans="1:11" s="1" customFormat="1" ht="13.8" x14ac:dyDescent="0.25">
      <c r="A11" s="5" t="s">
        <v>20</v>
      </c>
      <c r="B11" s="6">
        <v>0</v>
      </c>
      <c r="C11" s="6">
        <v>2224.8820000000001</v>
      </c>
      <c r="D11" s="6">
        <v>2224.8820000000001</v>
      </c>
      <c r="E11" s="6">
        <v>0</v>
      </c>
      <c r="F11" s="6">
        <v>0</v>
      </c>
      <c r="G11" s="6">
        <v>2224.8820000000001</v>
      </c>
      <c r="H11" s="6">
        <v>410.80737592704315</v>
      </c>
      <c r="I11" s="6">
        <v>295.16509960358047</v>
      </c>
      <c r="J11" s="6">
        <v>705.97247553062357</v>
      </c>
      <c r="K11" s="6">
        <v>1518.9095244693765</v>
      </c>
    </row>
    <row r="12" spans="1:11" s="1" customFormat="1" ht="13.8" x14ac:dyDescent="0.25">
      <c r="A12" s="5" t="s">
        <v>21</v>
      </c>
      <c r="B12" s="6">
        <v>0</v>
      </c>
      <c r="C12" s="6">
        <v>10810.717000000001</v>
      </c>
      <c r="D12" s="6">
        <v>10513.740401392717</v>
      </c>
      <c r="E12" s="6">
        <v>0</v>
      </c>
      <c r="F12" s="6">
        <v>0</v>
      </c>
      <c r="G12" s="6">
        <v>10513.740401392717</v>
      </c>
      <c r="H12" s="6">
        <v>1001.6074152016289</v>
      </c>
      <c r="I12" s="6">
        <v>590.94837496896105</v>
      </c>
      <c r="J12" s="6">
        <v>1592.5557901705899</v>
      </c>
      <c r="K12" s="6">
        <v>8921.1846112221265</v>
      </c>
    </row>
    <row r="13" spans="1:11" s="1" customFormat="1" ht="13.8" x14ac:dyDescent="0.25">
      <c r="A13" s="5" t="s">
        <v>22</v>
      </c>
      <c r="B13" s="6">
        <v>3576.8891134452638</v>
      </c>
      <c r="C13" s="6">
        <v>1859</v>
      </c>
      <c r="D13" s="6">
        <v>1859</v>
      </c>
      <c r="E13" s="6">
        <v>692.8160075826205</v>
      </c>
      <c r="F13" s="6">
        <v>0</v>
      </c>
      <c r="G13" s="6">
        <v>6128.7051210278851</v>
      </c>
      <c r="H13" s="6">
        <v>2368.1215501814954</v>
      </c>
      <c r="I13" s="6">
        <v>0</v>
      </c>
      <c r="J13" s="6">
        <v>2368.1215501814954</v>
      </c>
      <c r="K13" s="6">
        <v>3760.5835708463896</v>
      </c>
    </row>
    <row r="14" spans="1:11" s="1" customFormat="1" ht="13.8" x14ac:dyDescent="0.25">
      <c r="A14" s="5" t="s">
        <v>23</v>
      </c>
      <c r="B14" s="6">
        <v>64919.618679685831</v>
      </c>
      <c r="C14" s="6">
        <v>4079</v>
      </c>
      <c r="D14" s="6">
        <v>4079</v>
      </c>
      <c r="E14" s="6">
        <v>0</v>
      </c>
      <c r="F14" s="6">
        <v>0</v>
      </c>
      <c r="G14" s="6">
        <v>68998.618679685838</v>
      </c>
      <c r="H14" s="6">
        <v>1694.1149124190738</v>
      </c>
      <c r="I14" s="6">
        <v>0</v>
      </c>
      <c r="J14" s="6">
        <v>1694.1149124190738</v>
      </c>
      <c r="K14" s="6">
        <v>67304.503767266768</v>
      </c>
    </row>
    <row r="15" spans="1:11" s="1" customFormat="1" ht="13.8" x14ac:dyDescent="0.25">
      <c r="A15" s="5" t="s">
        <v>24</v>
      </c>
      <c r="B15" s="6">
        <v>60011.978852903208</v>
      </c>
      <c r="C15" s="6">
        <v>5499</v>
      </c>
      <c r="D15" s="6">
        <v>5499</v>
      </c>
      <c r="E15" s="6">
        <v>0</v>
      </c>
      <c r="F15" s="6">
        <v>0</v>
      </c>
      <c r="G15" s="6">
        <v>65510.978852903208</v>
      </c>
      <c r="H15" s="6">
        <v>2633.7814534990448</v>
      </c>
      <c r="I15" s="6">
        <v>0</v>
      </c>
      <c r="J15" s="6">
        <v>2633.7814534990448</v>
      </c>
      <c r="K15" s="6">
        <v>62877.197399404162</v>
      </c>
    </row>
    <row r="16" spans="1:11" s="1" customFormat="1" ht="13.8" x14ac:dyDescent="0.25">
      <c r="A16" s="5" t="s">
        <v>25</v>
      </c>
      <c r="B16" s="6">
        <v>40298.804027322491</v>
      </c>
      <c r="C16" s="6">
        <v>5253</v>
      </c>
      <c r="D16" s="6">
        <v>5253</v>
      </c>
      <c r="E16" s="6">
        <v>0</v>
      </c>
      <c r="F16" s="6">
        <v>0</v>
      </c>
      <c r="G16" s="6">
        <v>45551.804027322491</v>
      </c>
      <c r="H16" s="6">
        <v>2474.957214173186</v>
      </c>
      <c r="I16" s="6">
        <v>0</v>
      </c>
      <c r="J16" s="6">
        <v>2474.957214173186</v>
      </c>
      <c r="K16" s="6">
        <v>43076.846813149306</v>
      </c>
    </row>
    <row r="17" spans="1:11" s="1" customFormat="1" ht="13.8" x14ac:dyDescent="0.25">
      <c r="A17" s="5" t="s">
        <v>26</v>
      </c>
      <c r="B17" s="6">
        <v>16629.332498569653</v>
      </c>
      <c r="C17" s="6">
        <v>6570</v>
      </c>
      <c r="D17" s="6">
        <v>6570</v>
      </c>
      <c r="E17" s="6">
        <v>0</v>
      </c>
      <c r="F17" s="6">
        <v>0</v>
      </c>
      <c r="G17" s="6">
        <v>23199.332498569653</v>
      </c>
      <c r="H17" s="6">
        <v>3710.7703049649117</v>
      </c>
      <c r="I17" s="6">
        <v>0</v>
      </c>
      <c r="J17" s="6">
        <v>3710.7703049649117</v>
      </c>
      <c r="K17" s="6">
        <v>19488.562193604739</v>
      </c>
    </row>
    <row r="18" spans="1:11" s="1" customFormat="1" ht="13.8" x14ac:dyDescent="0.25">
      <c r="A18" s="5" t="s">
        <v>27</v>
      </c>
      <c r="B18" s="6">
        <v>0</v>
      </c>
      <c r="C18" s="6"/>
      <c r="D18" s="6"/>
      <c r="E18" s="6"/>
      <c r="F18" s="6"/>
      <c r="G18" s="6">
        <v>0</v>
      </c>
      <c r="H18" s="6"/>
      <c r="I18" s="6"/>
      <c r="J18" s="6">
        <v>0</v>
      </c>
      <c r="K18" s="6">
        <v>0</v>
      </c>
    </row>
    <row r="19" spans="1:11" s="1" customFormat="1" ht="13.8" x14ac:dyDescent="0.25">
      <c r="A19" s="5" t="s">
        <v>28</v>
      </c>
      <c r="B19" s="6">
        <v>0</v>
      </c>
      <c r="C19" s="6"/>
      <c r="D19" s="6"/>
      <c r="E19" s="6"/>
      <c r="F19" s="6"/>
      <c r="G19" s="6">
        <v>0</v>
      </c>
      <c r="H19" s="6"/>
      <c r="I19" s="6"/>
      <c r="J19" s="6">
        <v>0</v>
      </c>
      <c r="K19" s="6">
        <v>0</v>
      </c>
    </row>
  </sheetData>
  <mergeCells count="6">
    <mergeCell ref="A1:K1"/>
    <mergeCell ref="A2:K2"/>
    <mergeCell ref="A4:A5"/>
    <mergeCell ref="B4:G4"/>
    <mergeCell ref="H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MARET</vt:lpstr>
      <vt:lpstr>APRIL</vt:lpstr>
      <vt:lpstr>MEI</vt:lpstr>
      <vt:lpstr>JUNI</vt:lpstr>
      <vt:lpstr>JULI</vt:lpstr>
      <vt:lpstr>AGUSTUS</vt:lpstr>
      <vt:lpstr>SEPTEMBER</vt:lpstr>
      <vt:lpstr>OKTOBER</vt:lpstr>
      <vt:lpstr>NOVEMBER</vt:lpstr>
      <vt:lpstr>DESEMBER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STATISTIK</cp:lastModifiedBy>
  <dcterms:created xsi:type="dcterms:W3CDTF">2023-03-14T06:37:38Z</dcterms:created>
  <dcterms:modified xsi:type="dcterms:W3CDTF">2023-03-17T02:31:19Z</dcterms:modified>
</cp:coreProperties>
</file>