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825A8599-4ED5-4500-B8C1-0DABB56D1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(APBDP)" sheetId="1" r:id="rId1"/>
  </sheets>
  <externalReferences>
    <externalReference r:id="rId2"/>
  </externalReferences>
  <definedNames>
    <definedName name="_xlnm.Print_Area" localSheetId="0">'Rekap(APBDP)'!$B$2:$L$80</definedName>
    <definedName name="_xlnm.Print_Titles" localSheetId="0">'Rekap(APBDP)'!$6:$7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0" i="1" l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C67" i="1"/>
  <c r="L66" i="1"/>
  <c r="K66" i="1"/>
  <c r="J66" i="1"/>
  <c r="L65" i="1"/>
  <c r="K65" i="1"/>
  <c r="J65" i="1"/>
  <c r="C65" i="1"/>
  <c r="L64" i="1"/>
  <c r="K64" i="1"/>
  <c r="J64" i="1"/>
  <c r="L63" i="1"/>
  <c r="K63" i="1"/>
  <c r="J63" i="1"/>
  <c r="L62" i="1"/>
  <c r="K62" i="1"/>
  <c r="J62" i="1"/>
  <c r="C62" i="1"/>
  <c r="L61" i="1"/>
  <c r="K61" i="1"/>
  <c r="J61" i="1"/>
  <c r="C61" i="1"/>
  <c r="L60" i="1"/>
  <c r="K60" i="1"/>
  <c r="J60" i="1"/>
  <c r="L59" i="1"/>
  <c r="K59" i="1"/>
  <c r="J59" i="1"/>
  <c r="L58" i="1"/>
  <c r="K58" i="1"/>
  <c r="J58" i="1"/>
  <c r="L57" i="1"/>
  <c r="K57" i="1"/>
  <c r="J57" i="1"/>
  <c r="C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C43" i="1"/>
  <c r="L42" i="1"/>
  <c r="K42" i="1"/>
  <c r="J42" i="1"/>
  <c r="C42" i="1"/>
  <c r="L41" i="1"/>
  <c r="K41" i="1"/>
  <c r="J41" i="1"/>
  <c r="C41" i="1"/>
  <c r="L40" i="1"/>
  <c r="K40" i="1"/>
  <c r="J40" i="1"/>
  <c r="L39" i="1"/>
  <c r="K39" i="1"/>
  <c r="J39" i="1"/>
  <c r="C39" i="1"/>
  <c r="L38" i="1"/>
  <c r="K38" i="1"/>
  <c r="J38" i="1"/>
  <c r="C38" i="1"/>
  <c r="L37" i="1"/>
  <c r="K37" i="1"/>
  <c r="J37" i="1"/>
  <c r="C37" i="1"/>
  <c r="L36" i="1"/>
  <c r="K36" i="1"/>
  <c r="J36" i="1"/>
  <c r="C36" i="1"/>
  <c r="L35" i="1"/>
  <c r="K35" i="1"/>
  <c r="J35" i="1"/>
  <c r="C35" i="1"/>
  <c r="L34" i="1"/>
  <c r="K34" i="1"/>
  <c r="J34" i="1"/>
  <c r="C34" i="1"/>
  <c r="L33" i="1"/>
  <c r="K33" i="1"/>
  <c r="J33" i="1"/>
  <c r="C33" i="1"/>
  <c r="L32" i="1"/>
  <c r="K32" i="1"/>
  <c r="J32" i="1"/>
  <c r="C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I5" i="1"/>
  <c r="F5" i="1"/>
  <c r="B4" i="1"/>
  <c r="B3" i="1"/>
</calcChain>
</file>

<file path=xl/sharedStrings.xml><?xml version="1.0" encoding="utf-8"?>
<sst xmlns="http://schemas.openxmlformats.org/spreadsheetml/2006/main" count="134" uniqueCount="128">
  <si>
    <t>REKAPITULASI</t>
  </si>
  <si>
    <t>No. Urut</t>
  </si>
  <si>
    <t>URAIAN</t>
  </si>
  <si>
    <t>TARGET 2021</t>
  </si>
  <si>
    <t>PORSENTASE (%)</t>
  </si>
  <si>
    <t>JENIS PENERIMAAN</t>
  </si>
  <si>
    <t>APBD</t>
  </si>
  <si>
    <t>REFC. II</t>
  </si>
  <si>
    <t>APBDP</t>
  </si>
  <si>
    <t>REFC.II</t>
  </si>
  <si>
    <t>7=6/3*100</t>
  </si>
  <si>
    <t>8=6/4*100</t>
  </si>
  <si>
    <t>9=6/5*100</t>
  </si>
  <si>
    <t>PENDAPATAN DAERAH</t>
  </si>
  <si>
    <t>4.1</t>
  </si>
  <si>
    <t>PENDAPATAN ASLI DAERAH</t>
  </si>
  <si>
    <t>4.1.01</t>
  </si>
  <si>
    <t>PAJAK DAERAH</t>
  </si>
  <si>
    <t>4.1.01.01.01</t>
  </si>
  <si>
    <t>Pajak Kendaraan Bermotor</t>
  </si>
  <si>
    <t>4.1.01.02.01</t>
  </si>
  <si>
    <t>Bea Balik Nama Kendaraan Bermotor</t>
  </si>
  <si>
    <t>4.1.01.03.01</t>
  </si>
  <si>
    <t>Pajak Bahan Bakar Kendaraan Bermotor</t>
  </si>
  <si>
    <t>4.1.01.04.01</t>
  </si>
  <si>
    <t>Pajak Air Permukaan</t>
  </si>
  <si>
    <t>4.1.01.05.01</t>
  </si>
  <si>
    <t>Pajak Rokok</t>
  </si>
  <si>
    <t>4.1.02</t>
  </si>
  <si>
    <t>RETRIBUSI DAERAH</t>
  </si>
  <si>
    <t>4.1.02.01</t>
  </si>
  <si>
    <t>Retribusi Jasa Umum</t>
  </si>
  <si>
    <t>4.1.02.01.01</t>
  </si>
  <si>
    <t>Pelayanan Kesehatan</t>
  </si>
  <si>
    <t>4.1.02.01.08</t>
  </si>
  <si>
    <t>Retribusi Biaya Cetak Peta</t>
  </si>
  <si>
    <t>4.1.02.02</t>
  </si>
  <si>
    <t>Retribusi Jasa Usaha</t>
  </si>
  <si>
    <t>4.1.02.02.01</t>
  </si>
  <si>
    <t>Pemakaian Kekayaan Daerah</t>
  </si>
  <si>
    <t>4.1.02.02.06</t>
  </si>
  <si>
    <t>Tempat Penginapan/Pesanggrahan/villa dan Asrama</t>
  </si>
  <si>
    <t>4.1.02.02.11</t>
  </si>
  <si>
    <t>Penjualan Hasil Produksi Daerah</t>
  </si>
  <si>
    <t>4.1.02.02.04</t>
  </si>
  <si>
    <t>Retribusi Terminal</t>
  </si>
  <si>
    <t>4.1.02.02.09</t>
  </si>
  <si>
    <t>Retribusi Pelayanan Tempat Olahraga &amp; Rekreasi</t>
  </si>
  <si>
    <t>4.1.02.03</t>
  </si>
  <si>
    <t>Retribusi Perijinan Tertentu</t>
  </si>
  <si>
    <t>4.1.02.03.03</t>
  </si>
  <si>
    <t>Izin Trayek</t>
  </si>
  <si>
    <t>4.1.02.03.04</t>
  </si>
  <si>
    <t>Izin Usaha Perikanan</t>
  </si>
  <si>
    <t>4.1.02.03.06</t>
  </si>
  <si>
    <t>Retribusi Perpanjangan IMTA</t>
  </si>
  <si>
    <t>4.1.03</t>
  </si>
  <si>
    <t>HSL PENGELOLAAN KEKAYAAN DAERAH YANG DIPISAHKAN</t>
  </si>
  <si>
    <t>4.1.03.02</t>
  </si>
  <si>
    <t>4.1.03.02.01</t>
  </si>
  <si>
    <t>4.1.03.02.02</t>
  </si>
  <si>
    <t>4.1.04</t>
  </si>
  <si>
    <t>LAIN-LAIN PAD YANG SAH</t>
  </si>
  <si>
    <t>4.1.04.01</t>
  </si>
  <si>
    <t>4.1.04.03</t>
  </si>
  <si>
    <t>4.1.04.04</t>
  </si>
  <si>
    <t>4.1.04.05</t>
  </si>
  <si>
    <t>Jasa Giro</t>
  </si>
  <si>
    <t>4.1.04.07</t>
  </si>
  <si>
    <t>Pendapatan Bunga Deposito</t>
  </si>
  <si>
    <t>4.1.04.08</t>
  </si>
  <si>
    <t>Tuntutan Ganti Rugi (TPTGR)</t>
  </si>
  <si>
    <t>4.1.04.09</t>
  </si>
  <si>
    <t xml:space="preserve">Penerimaan Komisi, Potongan, atau Bentuk Lain </t>
  </si>
  <si>
    <t>4.1.04.11</t>
  </si>
  <si>
    <t>Denda Atas Keterlambatan Pekerjaan</t>
  </si>
  <si>
    <t>4.1.04.12</t>
  </si>
  <si>
    <t>Denda Pajak</t>
  </si>
  <si>
    <t>4.1.04.13</t>
  </si>
  <si>
    <t>Denda Retribusi</t>
  </si>
  <si>
    <t>4.1.04.15</t>
  </si>
  <si>
    <t>Pendapatan dari pengembalian</t>
  </si>
  <si>
    <t>Pendapatan dari penyelenggaraan pendidikan</t>
  </si>
  <si>
    <t>Pendapatan dari Angsuran/Cicilan Penjualan</t>
  </si>
  <si>
    <t xml:space="preserve">Lain-lain Penerimaan </t>
  </si>
  <si>
    <t>4.1.04.16</t>
  </si>
  <si>
    <t>Pendapatan BLUD</t>
  </si>
  <si>
    <t>4.1.04.21</t>
  </si>
  <si>
    <t>Pendapatan denda atas pelanggaran peraturan daerah</t>
  </si>
  <si>
    <t>4.2</t>
  </si>
  <si>
    <t>PENDAPATAN TRANSFER</t>
  </si>
  <si>
    <t>4.2.01</t>
  </si>
  <si>
    <t>PENDPT. TRANSFER PEMERINTAH PUSAT</t>
  </si>
  <si>
    <t>4.2.01.01</t>
  </si>
  <si>
    <t>DANA PERIMBANGAN</t>
  </si>
  <si>
    <t>4.2.01.01.01</t>
  </si>
  <si>
    <t>4.2.01.01.02</t>
  </si>
  <si>
    <t>4.2.01.01.03</t>
  </si>
  <si>
    <t>DANA ALOKASI KHUSUS - FISIK</t>
  </si>
  <si>
    <t>4.2.01.01.04</t>
  </si>
  <si>
    <t>DANA ALOKASI KHUSUS - NON FISIK</t>
  </si>
  <si>
    <t>4.2.01.02</t>
  </si>
  <si>
    <t>4.2.02</t>
  </si>
  <si>
    <t>PENDPT. TRANSFER ANTAR DAERAH</t>
  </si>
  <si>
    <t>4.2.02.02</t>
  </si>
  <si>
    <t>4.2.02.02.01</t>
  </si>
  <si>
    <t>Bantuan Keuangan Umum dari Pemerintah Daerah Provinsi</t>
  </si>
  <si>
    <t>4.2.02.02.02</t>
  </si>
  <si>
    <t>Bantuan Keuangan Khusus dari Pemerintah Daerah Provinsi</t>
  </si>
  <si>
    <t>4.2.02.02.03</t>
  </si>
  <si>
    <t>Bantuan Keuangan Umum dari Pemerintah Daerah Kabupaten/Kota</t>
  </si>
  <si>
    <t>4.2.02.02.04</t>
  </si>
  <si>
    <t>Bantuan Keuangan Khusus dari Pemerintah Daerah Kabupaten/Kota</t>
  </si>
  <si>
    <t>4.3</t>
  </si>
  <si>
    <t>LLPD YG SAH</t>
  </si>
  <si>
    <t>4.3.01</t>
  </si>
  <si>
    <t>Pendapatan Hibah</t>
  </si>
  <si>
    <t>4.3.01.01</t>
  </si>
  <si>
    <t>Hibah dari Pemerintah</t>
  </si>
  <si>
    <t>4.3.01.04</t>
  </si>
  <si>
    <t>Hibah dari Badan/Lembaga/Orgs Swasta</t>
  </si>
  <si>
    <t>4.3.01.05</t>
  </si>
  <si>
    <t>Hibah dari Perorangan</t>
  </si>
  <si>
    <t>Dana Penyesuaian dan Otonomi Khusus</t>
  </si>
  <si>
    <t>Dana Penyesuaian</t>
  </si>
  <si>
    <t>Bantuan Keuangan dari Provinsi dan atau Pemerintah Daerah Lainnya</t>
  </si>
  <si>
    <t>TOTAL PENDAPATAN DAERAH</t>
  </si>
  <si>
    <t>REALISASI S.D.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</si>
</sst>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(* #,##0.00_);_(* \(#,##0.00\);_(* \-??_);_(@_)"/>
    <numFmt numFmtId="167" formatCode="_-* #,##0_-;\-* #,##0_-;_-* &quot;-&quot;_-;_-@_-"/>
    <numFmt numFmtId="168" formatCode="[$-409]m/d/yy\ h:mm\ AM/PM;@"/>
    <numFmt numFmtId="169" formatCode="_(* #,##0_);_(* \(#,##0\);_(* \-_);_(@_)"/>
  </numFmts>
  <fonts count="27">
    <font>
      <sz val="10"/>
      <name val="Arial"/>
      <charset val="134"/>
    </font>
    <font>
      <sz val="10"/>
      <name val="Arial Narrow"/>
      <family val="2"/>
    </font>
    <font>
      <sz val="12"/>
      <name val="Arial Narrow"/>
      <family val="2"/>
    </font>
    <font>
      <b/>
      <sz val="20"/>
      <name val="Arial Narrow"/>
      <family val="2"/>
    </font>
    <font>
      <b/>
      <sz val="24"/>
      <name val="Arial Narrow"/>
      <family val="2"/>
    </font>
    <font>
      <b/>
      <sz val="22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color rgb="FFC0000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 Narrow"/>
      <family val="2"/>
    </font>
    <font>
      <b/>
      <sz val="12"/>
      <color theme="4" tint="-0.249977111117893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 Narrow"/>
    </font>
    <font>
      <sz val="11"/>
      <color rgb="FF006100"/>
      <name val="Calibri"/>
      <family val="2"/>
      <charset val="1"/>
      <scheme val="minor"/>
    </font>
    <font>
      <sz val="11"/>
      <color theme="0"/>
      <name val="Arial Narrow"/>
      <family val="2"/>
    </font>
    <font>
      <b/>
      <sz val="10"/>
      <color rgb="FF0000FF"/>
      <name val="Arial Narrow"/>
      <family val="2"/>
    </font>
    <font>
      <b/>
      <sz val="11"/>
      <color rgb="FF0000FF"/>
      <name val="Arial Narrow"/>
      <family val="2"/>
    </font>
    <font>
      <sz val="12"/>
      <color rgb="FF0000FF"/>
      <name val="Arial Narrow"/>
      <family val="2"/>
    </font>
    <font>
      <sz val="11"/>
      <color rgb="FF0000FF"/>
      <name val="Arial Narrow"/>
      <family val="2"/>
    </font>
    <font>
      <sz val="10"/>
      <color rgb="FF0000FF"/>
      <name val="Arial Narrow"/>
      <family val="2"/>
    </font>
    <font>
      <b/>
      <sz val="12"/>
      <color rgb="FF0000FF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1" fillId="0" borderId="0" applyFill="0" applyBorder="0" applyAlignment="0" applyProtection="0"/>
    <xf numFmtId="169" fontId="11" fillId="0" borderId="0" applyFill="0" applyBorder="0" applyAlignment="0" applyProtection="0"/>
    <xf numFmtId="0" fontId="19" fillId="2" borderId="0" applyNumberFormat="0" applyBorder="0" applyAlignment="0" applyProtection="0"/>
    <xf numFmtId="0" fontId="11" fillId="0" borderId="0"/>
    <xf numFmtId="41" fontId="11" fillId="0" borderId="0" applyFont="0" applyFill="0" applyBorder="0" applyAlignment="0" applyProtection="0"/>
  </cellStyleXfs>
  <cellXfs count="224">
    <xf numFmtId="0" fontId="0" fillId="0" borderId="0" xfId="0"/>
    <xf numFmtId="0" fontId="1" fillId="3" borderId="0" xfId="0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7" fontId="1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167" fontId="1" fillId="3" borderId="0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6" fontId="12" fillId="3" borderId="1" xfId="1" applyFont="1" applyFill="1" applyBorder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Alignment="1">
      <alignment vertical="center"/>
    </xf>
    <xf numFmtId="2" fontId="13" fillId="4" borderId="12" xfId="2" applyNumberFormat="1" applyFont="1" applyFill="1" applyBorder="1" applyAlignment="1" applyProtection="1">
      <alignment horizontal="center" vertical="center" wrapText="1"/>
    </xf>
    <xf numFmtId="2" fontId="13" fillId="4" borderId="13" xfId="2" applyNumberFormat="1" applyFont="1" applyFill="1" applyBorder="1" applyAlignment="1" applyProtection="1">
      <alignment horizontal="center" vertical="center" wrapText="1"/>
    </xf>
    <xf numFmtId="0" fontId="15" fillId="3" borderId="0" xfId="0" applyFont="1" applyFill="1" applyAlignment="1">
      <alignment vertical="center"/>
    </xf>
    <xf numFmtId="1" fontId="15" fillId="4" borderId="14" xfId="0" quotePrefix="1" applyNumberFormat="1" applyFont="1" applyFill="1" applyBorder="1" applyAlignment="1">
      <alignment horizontal="center" vertical="center"/>
    </xf>
    <xf numFmtId="1" fontId="15" fillId="4" borderId="12" xfId="0" quotePrefix="1" applyNumberFormat="1" applyFont="1" applyFill="1" applyBorder="1" applyAlignment="1">
      <alignment horizontal="center" vertical="center"/>
    </xf>
    <xf numFmtId="0" fontId="7" fillId="4" borderId="12" xfId="5" applyNumberFormat="1" applyFont="1" applyFill="1" applyBorder="1" applyAlignment="1">
      <alignment horizontal="center" vertical="center"/>
    </xf>
    <xf numFmtId="0" fontId="7" fillId="4" borderId="17" xfId="5" applyNumberFormat="1" applyFont="1" applyFill="1" applyBorder="1" applyAlignment="1">
      <alignment horizontal="center" vertical="center"/>
    </xf>
    <xf numFmtId="0" fontId="7" fillId="4" borderId="15" xfId="5" applyNumberFormat="1" applyFont="1" applyFill="1" applyBorder="1" applyAlignment="1">
      <alignment horizontal="center" vertical="center"/>
    </xf>
    <xf numFmtId="0" fontId="6" fillId="4" borderId="12" xfId="5" applyNumberFormat="1" applyFont="1" applyFill="1" applyBorder="1" applyAlignment="1">
      <alignment horizontal="center" vertical="center"/>
    </xf>
    <xf numFmtId="0" fontId="6" fillId="4" borderId="13" xfId="5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8" fillId="5" borderId="14" xfId="0" quotePrefix="1" applyNumberFormat="1" applyFont="1" applyFill="1" applyBorder="1" applyAlignment="1">
      <alignment horizontal="left" vertical="center"/>
    </xf>
    <xf numFmtId="0" fontId="9" fillId="5" borderId="15" xfId="0" applyNumberFormat="1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164" fontId="16" fillId="5" borderId="12" xfId="2" applyNumberFormat="1" applyFont="1" applyFill="1" applyBorder="1" applyAlignment="1" applyProtection="1">
      <alignment horizontal="right" vertical="center"/>
    </xf>
    <xf numFmtId="43" fontId="16" fillId="5" borderId="12" xfId="2" applyNumberFormat="1" applyFont="1" applyFill="1" applyBorder="1" applyAlignment="1" applyProtection="1">
      <alignment horizontal="right" vertical="center"/>
    </xf>
    <xf numFmtId="43" fontId="16" fillId="5" borderId="13" xfId="2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13" fillId="7" borderId="14" xfId="0" applyNumberFormat="1" applyFont="1" applyFill="1" applyBorder="1" applyAlignment="1">
      <alignment horizontal="left" vertical="center"/>
    </xf>
    <xf numFmtId="0" fontId="16" fillId="7" borderId="15" xfId="0" applyNumberFormat="1" applyFont="1" applyFill="1" applyBorder="1" applyAlignment="1">
      <alignment vertical="center"/>
    </xf>
    <xf numFmtId="0" fontId="16" fillId="7" borderId="16" xfId="0" applyFont="1" applyFill="1" applyBorder="1" applyAlignment="1">
      <alignment vertical="center"/>
    </xf>
    <xf numFmtId="0" fontId="16" fillId="7" borderId="17" xfId="0" applyFont="1" applyFill="1" applyBorder="1" applyAlignment="1">
      <alignment vertical="center"/>
    </xf>
    <xf numFmtId="164" fontId="16" fillId="7" borderId="12" xfId="2" applyNumberFormat="1" applyFont="1" applyFill="1" applyBorder="1" applyAlignment="1" applyProtection="1">
      <alignment horizontal="right" vertical="center"/>
    </xf>
    <xf numFmtId="43" fontId="16" fillId="7" borderId="12" xfId="2" applyNumberFormat="1" applyFont="1" applyFill="1" applyBorder="1" applyAlignment="1" applyProtection="1">
      <alignment horizontal="right" vertical="center"/>
    </xf>
    <xf numFmtId="43" fontId="16" fillId="7" borderId="13" xfId="2" applyNumberFormat="1" applyFont="1" applyFill="1" applyBorder="1" applyAlignment="1" applyProtection="1">
      <alignment horizontal="right" vertical="center"/>
    </xf>
    <xf numFmtId="0" fontId="7" fillId="8" borderId="0" xfId="0" applyFont="1" applyFill="1" applyAlignment="1">
      <alignment vertical="center"/>
    </xf>
    <xf numFmtId="0" fontId="13" fillId="9" borderId="14" xfId="0" quotePrefix="1" applyNumberFormat="1" applyFont="1" applyFill="1" applyBorder="1" applyAlignment="1">
      <alignment horizontal="left" vertical="center"/>
    </xf>
    <xf numFmtId="0" fontId="16" fillId="9" borderId="15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17" xfId="0" applyFont="1" applyFill="1" applyBorder="1" applyAlignment="1">
      <alignment vertical="center"/>
    </xf>
    <xf numFmtId="164" fontId="16" fillId="9" borderId="12" xfId="2" applyNumberFormat="1" applyFont="1" applyFill="1" applyBorder="1" applyAlignment="1" applyProtection="1">
      <alignment horizontal="right" vertical="center"/>
    </xf>
    <xf numFmtId="43" fontId="16" fillId="9" borderId="12" xfId="2" applyNumberFormat="1" applyFont="1" applyFill="1" applyBorder="1" applyAlignment="1" applyProtection="1">
      <alignment horizontal="right" vertical="center"/>
    </xf>
    <xf numFmtId="43" fontId="16" fillId="9" borderId="13" xfId="2" applyNumberFormat="1" applyFont="1" applyFill="1" applyBorder="1" applyAlignment="1" applyProtection="1">
      <alignment horizontal="right" vertical="center"/>
    </xf>
    <xf numFmtId="0" fontId="1" fillId="10" borderId="0" xfId="0" applyFont="1" applyFill="1" applyAlignment="1">
      <alignment vertical="center"/>
    </xf>
    <xf numFmtId="0" fontId="2" fillId="0" borderId="14" xfId="0" applyNumberFormat="1" applyFont="1" applyBorder="1" applyAlignment="1">
      <alignment horizontal="left" vertical="center"/>
    </xf>
    <xf numFmtId="0" fontId="17" fillId="0" borderId="15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164" fontId="17" fillId="3" borderId="12" xfId="2" applyNumberFormat="1" applyFont="1" applyFill="1" applyBorder="1" applyAlignment="1" applyProtection="1">
      <alignment horizontal="right" vertical="center"/>
    </xf>
    <xf numFmtId="164" fontId="18" fillId="3" borderId="12" xfId="2" applyNumberFormat="1" applyFont="1" applyFill="1" applyBorder="1" applyAlignment="1" applyProtection="1">
      <alignment horizontal="right" vertical="center"/>
    </xf>
    <xf numFmtId="43" fontId="17" fillId="0" borderId="12" xfId="2" applyNumberFormat="1" applyFont="1" applyFill="1" applyBorder="1" applyAlignment="1" applyProtection="1">
      <alignment horizontal="right" vertical="center"/>
    </xf>
    <xf numFmtId="164" fontId="17" fillId="0" borderId="12" xfId="2" applyNumberFormat="1" applyFont="1" applyFill="1" applyBorder="1" applyAlignment="1" applyProtection="1">
      <alignment horizontal="right" vertical="center"/>
    </xf>
    <xf numFmtId="43" fontId="17" fillId="0" borderId="13" xfId="2" applyNumberFormat="1" applyFont="1" applyFill="1" applyBorder="1" applyAlignment="1" applyProtection="1">
      <alignment horizontal="right" vertical="center"/>
    </xf>
    <xf numFmtId="0" fontId="16" fillId="9" borderId="16" xfId="0" applyFont="1" applyFill="1" applyBorder="1" applyAlignment="1">
      <alignment vertical="center"/>
    </xf>
    <xf numFmtId="0" fontId="17" fillId="9" borderId="17" xfId="0" applyFont="1" applyFill="1" applyBorder="1" applyAlignment="1">
      <alignment vertical="center"/>
    </xf>
    <xf numFmtId="0" fontId="13" fillId="0" borderId="14" xfId="0" applyNumberFormat="1" applyFont="1" applyBorder="1" applyAlignment="1">
      <alignment horizontal="left" vertical="center"/>
    </xf>
    <xf numFmtId="0" fontId="16" fillId="0" borderId="15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164" fontId="16" fillId="0" borderId="12" xfId="2" applyNumberFormat="1" applyFont="1" applyFill="1" applyBorder="1" applyAlignment="1" applyProtection="1">
      <alignment horizontal="right" vertical="center"/>
    </xf>
    <xf numFmtId="43" fontId="16" fillId="0" borderId="12" xfId="2" applyNumberFormat="1" applyFont="1" applyFill="1" applyBorder="1" applyAlignment="1" applyProtection="1">
      <alignment horizontal="right" vertical="center"/>
    </xf>
    <xf numFmtId="43" fontId="16" fillId="0" borderId="13" xfId="2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 applyAlignment="1">
      <alignment vertical="center"/>
    </xf>
    <xf numFmtId="0" fontId="17" fillId="0" borderId="16" xfId="3" applyFont="1" applyFill="1" applyBorder="1" applyAlignment="1">
      <alignment vertical="center"/>
    </xf>
    <xf numFmtId="0" fontId="17" fillId="0" borderId="17" xfId="3" applyFont="1" applyFill="1" applyBorder="1" applyAlignment="1">
      <alignment vertical="center"/>
    </xf>
    <xf numFmtId="164" fontId="17" fillId="0" borderId="12" xfId="3" applyNumberFormat="1" applyFont="1" applyFill="1" applyBorder="1" applyAlignment="1" applyProtection="1">
      <alignment horizontal="right" vertical="center"/>
    </xf>
    <xf numFmtId="43" fontId="17" fillId="0" borderId="12" xfId="3" applyNumberFormat="1" applyFont="1" applyFill="1" applyBorder="1" applyAlignment="1" applyProtection="1">
      <alignment horizontal="right" vertical="center"/>
    </xf>
    <xf numFmtId="43" fontId="17" fillId="0" borderId="13" xfId="3" applyNumberFormat="1" applyFont="1" applyFill="1" applyBorder="1" applyAlignment="1" applyProtection="1">
      <alignment horizontal="right" vertical="center"/>
    </xf>
    <xf numFmtId="0" fontId="16" fillId="0" borderId="17" xfId="0" applyFont="1" applyFill="1" applyBorder="1" applyAlignment="1">
      <alignment vertical="center"/>
    </xf>
    <xf numFmtId="43" fontId="20" fillId="0" borderId="12" xfId="2" applyNumberFormat="1" applyFont="1" applyFill="1" applyBorder="1" applyAlignment="1" applyProtection="1">
      <alignment horizontal="right" vertical="center"/>
    </xf>
    <xf numFmtId="0" fontId="21" fillId="3" borderId="0" xfId="0" applyFont="1" applyFill="1" applyAlignment="1">
      <alignment vertical="center"/>
    </xf>
    <xf numFmtId="164" fontId="22" fillId="0" borderId="12" xfId="2" applyNumberFormat="1" applyFont="1" applyFill="1" applyBorder="1" applyAlignment="1" applyProtection="1">
      <alignment horizontal="right" vertical="center"/>
    </xf>
    <xf numFmtId="43" fontId="22" fillId="0" borderId="12" xfId="2" applyNumberFormat="1" applyFont="1" applyFill="1" applyBorder="1" applyAlignment="1" applyProtection="1">
      <alignment horizontal="right" vertical="center"/>
    </xf>
    <xf numFmtId="43" fontId="22" fillId="0" borderId="13" xfId="2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13" fillId="9" borderId="14" xfId="0" applyNumberFormat="1" applyFont="1" applyFill="1" applyBorder="1" applyAlignment="1">
      <alignment horizontal="left" vertical="center"/>
    </xf>
    <xf numFmtId="0" fontId="16" fillId="9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164" fontId="20" fillId="0" borderId="12" xfId="2" applyNumberFormat="1" applyFont="1" applyFill="1" applyBorder="1" applyAlignment="1" applyProtection="1">
      <alignment horizontal="right" vertical="center"/>
    </xf>
    <xf numFmtId="0" fontId="23" fillId="0" borderId="14" xfId="0" applyNumberFormat="1" applyFont="1" applyFill="1" applyBorder="1" applyAlignment="1">
      <alignment horizontal="left" vertical="center"/>
    </xf>
    <xf numFmtId="164" fontId="24" fillId="0" borderId="12" xfId="2" applyNumberFormat="1" applyFont="1" applyFill="1" applyBorder="1" applyAlignment="1" applyProtection="1">
      <alignment horizontal="right" vertical="center"/>
    </xf>
    <xf numFmtId="43" fontId="24" fillId="0" borderId="12" xfId="2" applyNumberFormat="1" applyFont="1" applyFill="1" applyBorder="1" applyAlignment="1" applyProtection="1">
      <alignment horizontal="right" vertical="center"/>
    </xf>
    <xf numFmtId="43" fontId="24" fillId="0" borderId="13" xfId="2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11" borderId="0" xfId="0" applyFont="1" applyFill="1" applyAlignment="1">
      <alignment vertical="center"/>
    </xf>
    <xf numFmtId="0" fontId="24" fillId="0" borderId="15" xfId="0" applyNumberFormat="1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7" borderId="14" xfId="2" quotePrefix="1" applyNumberFormat="1" applyFont="1" applyFill="1" applyBorder="1" applyAlignment="1" applyProtection="1">
      <alignment horizontal="left" vertical="center"/>
    </xf>
    <xf numFmtId="0" fontId="16" fillId="7" borderId="15" xfId="2" applyNumberFormat="1" applyFont="1" applyFill="1" applyBorder="1" applyAlignment="1" applyProtection="1">
      <alignment vertical="center"/>
    </xf>
    <xf numFmtId="43" fontId="16" fillId="7" borderId="16" xfId="2" applyNumberFormat="1" applyFont="1" applyFill="1" applyBorder="1" applyAlignment="1" applyProtection="1">
      <alignment horizontal="left" vertical="center"/>
    </xf>
    <xf numFmtId="43" fontId="16" fillId="7" borderId="17" xfId="2" applyNumberFormat="1" applyFont="1" applyFill="1" applyBorder="1" applyAlignment="1" applyProtection="1">
      <alignment horizontal="left" vertical="center"/>
    </xf>
    <xf numFmtId="164" fontId="16" fillId="7" borderId="12" xfId="2" applyNumberFormat="1" applyFont="1" applyFill="1" applyBorder="1" applyAlignment="1" applyProtection="1">
      <alignment horizontal="left" vertical="center"/>
    </xf>
    <xf numFmtId="43" fontId="16" fillId="7" borderId="12" xfId="2" applyNumberFormat="1" applyFont="1" applyFill="1" applyBorder="1" applyAlignment="1" applyProtection="1">
      <alignment horizontal="left" vertical="center"/>
    </xf>
    <xf numFmtId="43" fontId="16" fillId="7" borderId="13" xfId="2" applyNumberFormat="1" applyFont="1" applyFill="1" applyBorder="1" applyAlignment="1" applyProtection="1">
      <alignment horizontal="left" vertical="center"/>
    </xf>
    <xf numFmtId="0" fontId="13" fillId="9" borderId="14" xfId="2" quotePrefix="1" applyNumberFormat="1" applyFont="1" applyFill="1" applyBorder="1" applyAlignment="1" applyProtection="1">
      <alignment horizontal="left" vertical="center"/>
    </xf>
    <xf numFmtId="0" fontId="16" fillId="9" borderId="15" xfId="2" applyNumberFormat="1" applyFont="1" applyFill="1" applyBorder="1" applyAlignment="1" applyProtection="1">
      <alignment vertical="center"/>
    </xf>
    <xf numFmtId="43" fontId="16" fillId="9" borderId="16" xfId="2" applyNumberFormat="1" applyFont="1" applyFill="1" applyBorder="1" applyAlignment="1" applyProtection="1">
      <alignment horizontal="left" vertical="center"/>
    </xf>
    <xf numFmtId="43" fontId="16" fillId="9" borderId="17" xfId="2" applyNumberFormat="1" applyFont="1" applyFill="1" applyBorder="1" applyAlignment="1" applyProtection="1">
      <alignment horizontal="left" vertical="center"/>
    </xf>
    <xf numFmtId="164" fontId="16" fillId="9" borderId="12" xfId="2" applyNumberFormat="1" applyFont="1" applyFill="1" applyBorder="1" applyAlignment="1" applyProtection="1">
      <alignment horizontal="left" vertical="center"/>
    </xf>
    <xf numFmtId="43" fontId="16" fillId="9" borderId="12" xfId="2" applyNumberFormat="1" applyFont="1" applyFill="1" applyBorder="1" applyAlignment="1" applyProtection="1">
      <alignment horizontal="left" vertical="center"/>
    </xf>
    <xf numFmtId="43" fontId="16" fillId="9" borderId="13" xfId="2" applyNumberFormat="1" applyFont="1" applyFill="1" applyBorder="1" applyAlignment="1" applyProtection="1">
      <alignment horizontal="left" vertical="center"/>
    </xf>
    <xf numFmtId="0" fontId="13" fillId="0" borderId="14" xfId="2" applyNumberFormat="1" applyFont="1" applyFill="1" applyBorder="1" applyAlignment="1" applyProtection="1">
      <alignment horizontal="left" vertical="center"/>
    </xf>
    <xf numFmtId="0" fontId="16" fillId="0" borderId="15" xfId="2" applyNumberFormat="1" applyFont="1" applyFill="1" applyBorder="1" applyAlignment="1" applyProtection="1">
      <alignment vertical="center"/>
    </xf>
    <xf numFmtId="43" fontId="16" fillId="0" borderId="16" xfId="2" applyNumberFormat="1" applyFont="1" applyFill="1" applyBorder="1" applyAlignment="1" applyProtection="1">
      <alignment horizontal="left" vertical="center"/>
    </xf>
    <xf numFmtId="43" fontId="16" fillId="0" borderId="17" xfId="2" applyNumberFormat="1" applyFont="1" applyFill="1" applyBorder="1" applyAlignment="1" applyProtection="1">
      <alignment horizontal="left" vertical="center"/>
    </xf>
    <xf numFmtId="164" fontId="16" fillId="0" borderId="12" xfId="2" applyNumberFormat="1" applyFont="1" applyFill="1" applyBorder="1" applyAlignment="1" applyProtection="1">
      <alignment horizontal="left" vertical="center"/>
    </xf>
    <xf numFmtId="43" fontId="16" fillId="0" borderId="12" xfId="2" applyNumberFormat="1" applyFont="1" applyFill="1" applyBorder="1" applyAlignment="1" applyProtection="1">
      <alignment horizontal="left" vertical="center"/>
    </xf>
    <xf numFmtId="43" fontId="16" fillId="0" borderId="13" xfId="2" applyNumberFormat="1" applyFont="1" applyFill="1" applyBorder="1" applyAlignment="1" applyProtection="1">
      <alignment horizontal="left" vertical="center"/>
    </xf>
    <xf numFmtId="0" fontId="2" fillId="0" borderId="14" xfId="2" applyNumberFormat="1" applyFont="1" applyFill="1" applyBorder="1" applyAlignment="1" applyProtection="1">
      <alignment horizontal="left" vertical="center"/>
    </xf>
    <xf numFmtId="0" fontId="17" fillId="0" borderId="15" xfId="2" quotePrefix="1" applyNumberFormat="1" applyFont="1" applyFill="1" applyBorder="1" applyAlignment="1" applyProtection="1">
      <alignment vertical="center"/>
    </xf>
    <xf numFmtId="0" fontId="17" fillId="0" borderId="16" xfId="2" quotePrefix="1" applyNumberFormat="1" applyFont="1" applyFill="1" applyBorder="1" applyAlignment="1" applyProtection="1">
      <alignment vertical="center"/>
    </xf>
    <xf numFmtId="0" fontId="17" fillId="0" borderId="17" xfId="2" quotePrefix="1" applyNumberFormat="1" applyFont="1" applyFill="1" applyBorder="1" applyAlignment="1" applyProtection="1">
      <alignment vertical="center"/>
    </xf>
    <xf numFmtId="164" fontId="17" fillId="0" borderId="12" xfId="2" quotePrefix="1" applyNumberFormat="1" applyFont="1" applyFill="1" applyBorder="1" applyAlignment="1" applyProtection="1">
      <alignment horizontal="left" vertical="center"/>
    </xf>
    <xf numFmtId="43" fontId="17" fillId="0" borderId="12" xfId="2" quotePrefix="1" applyNumberFormat="1" applyFont="1" applyFill="1" applyBorder="1" applyAlignment="1" applyProtection="1">
      <alignment horizontal="left" vertical="center"/>
    </xf>
    <xf numFmtId="43" fontId="17" fillId="0" borderId="13" xfId="2" quotePrefix="1" applyNumberFormat="1" applyFont="1" applyFill="1" applyBorder="1" applyAlignment="1" applyProtection="1">
      <alignment horizontal="left" vertical="center"/>
    </xf>
    <xf numFmtId="0" fontId="17" fillId="3" borderId="15" xfId="2" quotePrefix="1" applyNumberFormat="1" applyFont="1" applyFill="1" applyBorder="1" applyAlignment="1" applyProtection="1">
      <alignment vertical="center"/>
    </xf>
    <xf numFmtId="0" fontId="17" fillId="3" borderId="16" xfId="2" quotePrefix="1" applyNumberFormat="1" applyFont="1" applyFill="1" applyBorder="1" applyAlignment="1" applyProtection="1">
      <alignment vertical="center"/>
    </xf>
    <xf numFmtId="0" fontId="17" fillId="3" borderId="17" xfId="2" quotePrefix="1" applyNumberFormat="1" applyFont="1" applyFill="1" applyBorder="1" applyAlignment="1" applyProtection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17" fillId="3" borderId="15" xfId="0" applyNumberFormat="1" applyFont="1" applyFill="1" applyBorder="1" applyAlignment="1">
      <alignment vertical="center"/>
    </xf>
    <xf numFmtId="0" fontId="17" fillId="3" borderId="16" xfId="0" applyNumberFormat="1" applyFont="1" applyFill="1" applyBorder="1" applyAlignment="1">
      <alignment vertical="center"/>
    </xf>
    <xf numFmtId="0" fontId="17" fillId="3" borderId="17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43" fontId="20" fillId="0" borderId="13" xfId="2" applyNumberFormat="1" applyFont="1" applyFill="1" applyBorder="1" applyAlignment="1" applyProtection="1">
      <alignment horizontal="right" vertical="center"/>
    </xf>
    <xf numFmtId="0" fontId="1" fillId="8" borderId="0" xfId="0" applyFont="1" applyFill="1" applyAlignment="1">
      <alignment vertical="center"/>
    </xf>
    <xf numFmtId="0" fontId="17" fillId="3" borderId="15" xfId="3" quotePrefix="1" applyNumberFormat="1" applyFont="1" applyFill="1" applyBorder="1" applyAlignment="1">
      <alignment vertical="center"/>
    </xf>
    <xf numFmtId="0" fontId="17" fillId="3" borderId="16" xfId="3" quotePrefix="1" applyFont="1" applyFill="1" applyBorder="1" applyAlignment="1">
      <alignment vertical="center"/>
    </xf>
    <xf numFmtId="0" fontId="17" fillId="3" borderId="17" xfId="3" applyFont="1" applyFill="1" applyBorder="1" applyAlignment="1">
      <alignment vertical="center"/>
    </xf>
    <xf numFmtId="0" fontId="17" fillId="3" borderId="15" xfId="0" quotePrefix="1" applyNumberFormat="1" applyFont="1" applyFill="1" applyBorder="1" applyAlignment="1">
      <alignment vertical="center"/>
    </xf>
    <xf numFmtId="0" fontId="26" fillId="9" borderId="14" xfId="0" applyNumberFormat="1" applyFont="1" applyFill="1" applyBorder="1" applyAlignment="1">
      <alignment horizontal="left" vertical="center"/>
    </xf>
    <xf numFmtId="164" fontId="22" fillId="9" borderId="12" xfId="2" applyNumberFormat="1" applyFont="1" applyFill="1" applyBorder="1" applyAlignment="1" applyProtection="1">
      <alignment horizontal="right" vertical="center"/>
    </xf>
    <xf numFmtId="43" fontId="22" fillId="9" borderId="12" xfId="2" applyNumberFormat="1" applyFont="1" applyFill="1" applyBorder="1" applyAlignment="1" applyProtection="1">
      <alignment horizontal="right" vertical="center"/>
    </xf>
    <xf numFmtId="43" fontId="22" fillId="9" borderId="13" xfId="2" applyNumberFormat="1" applyFont="1" applyFill="1" applyBorder="1" applyAlignment="1" applyProtection="1">
      <alignment horizontal="right" vertical="center"/>
    </xf>
    <xf numFmtId="0" fontId="25" fillId="3" borderId="0" xfId="0" applyFont="1" applyFill="1" applyAlignment="1">
      <alignment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/>
    </xf>
    <xf numFmtId="0" fontId="26" fillId="9" borderId="14" xfId="0" applyNumberFormat="1" applyFont="1" applyFill="1" applyBorder="1" applyAlignment="1">
      <alignment horizontal="right" vertical="center"/>
    </xf>
    <xf numFmtId="0" fontId="22" fillId="9" borderId="15" xfId="0" applyNumberFormat="1" applyFont="1" applyFill="1" applyBorder="1" applyAlignment="1">
      <alignment vertical="center"/>
    </xf>
    <xf numFmtId="0" fontId="21" fillId="9" borderId="16" xfId="0" applyFont="1" applyFill="1" applyBorder="1" applyAlignment="1">
      <alignment vertical="center"/>
    </xf>
    <xf numFmtId="0" fontId="21" fillId="9" borderId="17" xfId="0" applyFont="1" applyFill="1" applyBorder="1" applyAlignment="1">
      <alignment vertical="center"/>
    </xf>
    <xf numFmtId="0" fontId="13" fillId="12" borderId="19" xfId="0" applyNumberFormat="1" applyFont="1" applyFill="1" applyBorder="1" applyAlignment="1">
      <alignment vertical="center"/>
    </xf>
    <xf numFmtId="164" fontId="16" fillId="12" borderId="23" xfId="0" applyNumberFormat="1" applyFont="1" applyFill="1" applyBorder="1" applyAlignment="1">
      <alignment horizontal="right" vertical="center"/>
    </xf>
    <xf numFmtId="43" fontId="16" fillId="12" borderId="23" xfId="0" applyNumberFormat="1" applyFont="1" applyFill="1" applyBorder="1" applyAlignment="1">
      <alignment horizontal="right" vertical="center"/>
    </xf>
    <xf numFmtId="43" fontId="16" fillId="12" borderId="24" xfId="0" applyNumberFormat="1" applyFont="1" applyFill="1" applyBorder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165" fontId="10" fillId="3" borderId="0" xfId="0" applyNumberFormat="1" applyFont="1" applyFill="1" applyBorder="1" applyAlignment="1">
      <alignment horizontal="left" vertical="center"/>
    </xf>
    <xf numFmtId="168" fontId="11" fillId="3" borderId="1" xfId="1" applyNumberFormat="1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/>
    </xf>
    <xf numFmtId="0" fontId="13" fillId="4" borderId="8" xfId="0" applyNumberFormat="1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2" fontId="13" fillId="4" borderId="4" xfId="2" applyNumberFormat="1" applyFont="1" applyFill="1" applyBorder="1" applyAlignment="1" applyProtection="1">
      <alignment horizontal="center" vertical="center" wrapText="1"/>
    </xf>
    <xf numFmtId="2" fontId="13" fillId="4" borderId="5" xfId="2" applyNumberFormat="1" applyFont="1" applyFill="1" applyBorder="1" applyAlignment="1" applyProtection="1">
      <alignment horizontal="center" vertical="center" wrapText="1"/>
    </xf>
    <xf numFmtId="2" fontId="13" fillId="4" borderId="6" xfId="2" applyNumberFormat="1" applyFont="1" applyFill="1" applyBorder="1" applyAlignment="1" applyProtection="1">
      <alignment horizontal="center" vertical="center" wrapText="1"/>
    </xf>
    <xf numFmtId="2" fontId="14" fillId="4" borderId="3" xfId="2" applyNumberFormat="1" applyFont="1" applyFill="1" applyBorder="1" applyAlignment="1" applyProtection="1">
      <alignment horizontal="center" vertical="center" wrapText="1"/>
    </xf>
    <xf numFmtId="2" fontId="14" fillId="4" borderId="25" xfId="2" applyNumberFormat="1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2" fontId="13" fillId="4" borderId="7" xfId="2" applyNumberFormat="1" applyFont="1" applyFill="1" applyBorder="1" applyAlignment="1" applyProtection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/>
    </xf>
    <xf numFmtId="3" fontId="13" fillId="4" borderId="10" xfId="0" applyNumberFormat="1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49" fontId="16" fillId="9" borderId="15" xfId="0" applyNumberFormat="1" applyFont="1" applyFill="1" applyBorder="1" applyAlignment="1">
      <alignment horizontal="left" vertical="center" wrapText="1"/>
    </xf>
    <xf numFmtId="49" fontId="16" fillId="9" borderId="16" xfId="0" applyNumberFormat="1" applyFont="1" applyFill="1" applyBorder="1" applyAlignment="1">
      <alignment horizontal="left" vertical="center" wrapText="1"/>
    </xf>
    <xf numFmtId="49" fontId="16" fillId="9" borderId="17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left" vertical="center" wrapText="1"/>
    </xf>
    <xf numFmtId="49" fontId="16" fillId="0" borderId="16" xfId="0" applyNumberFormat="1" applyFont="1" applyFill="1" applyBorder="1" applyAlignment="1">
      <alignment horizontal="left" vertical="center" wrapText="1"/>
    </xf>
    <xf numFmtId="49" fontId="16" fillId="0" borderId="17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left" vertical="center" wrapText="1"/>
    </xf>
    <xf numFmtId="0" fontId="16" fillId="7" borderId="16" xfId="0" applyFont="1" applyFill="1" applyBorder="1" applyAlignment="1">
      <alignment horizontal="left" vertical="center" wrapText="1"/>
    </xf>
    <xf numFmtId="0" fontId="16" fillId="7" borderId="17" xfId="0" applyFont="1" applyFill="1" applyBorder="1" applyAlignment="1">
      <alignment horizontal="left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2" fillId="9" borderId="16" xfId="0" applyFont="1" applyFill="1" applyBorder="1" applyAlignment="1">
      <alignment horizontal="left" vertical="center" wrapText="1"/>
    </xf>
    <xf numFmtId="0" fontId="22" fillId="9" borderId="17" xfId="0" applyFont="1" applyFill="1" applyBorder="1" applyAlignment="1">
      <alignment horizontal="left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</cellXfs>
  <cellStyles count="6">
    <cellStyle name="Comma" xfId="1" builtinId="3"/>
    <cellStyle name="Comma [0]" xfId="2" builtinId="6"/>
    <cellStyle name="Comma [0] 3" xfId="5" xr:uid="{00000000-0005-0000-0000-000002000000}"/>
    <cellStyle name="Good" xfId="3" builtinId="26"/>
    <cellStyle name="Normal" xfId="0" builtinId="0"/>
    <cellStyle name="Normal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\%23BACKUP%20FILE\%232021\ANALISIS2021\12.DES\12.Analisis%20Des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iran SK"/>
      <sheetName val="Pendapatan BAPPENDA"/>
      <sheetName val="Revenue"/>
      <sheetName val="UPPD"/>
      <sheetName val="ANS"/>
      <sheetName val="Rekap(Refc.2)"/>
      <sheetName val="RINCIAN PER OPD"/>
      <sheetName val="Sheet1"/>
      <sheetName val="Per Komponen "/>
      <sheetName val="Rekap "/>
      <sheetName val="Rekap(APBDP) TANPA BLUD"/>
      <sheetName val="2021 vs 2020 (2)"/>
      <sheetName val="rekap kedua"/>
      <sheetName val="Rekap(APBDP)"/>
      <sheetName val="2021 vs 2020"/>
      <sheetName val="REAL TW"/>
      <sheetName val="Rekap(Refc.2) (2)"/>
      <sheetName val="ANS-TW"/>
      <sheetName val="REKAP TW"/>
      <sheetName val="QUARTER DETAILS"/>
      <sheetName val="Rekap  (2)"/>
      <sheetName val="rapat dewan"/>
      <sheetName val="rapat dewan (2)"/>
      <sheetName val="rapat dewan (3)"/>
      <sheetName val="REKAP2020"/>
      <sheetName val="KOMP2020"/>
      <sheetName val="DINAS2020"/>
      <sheetName val="REKAP2020 (2)"/>
      <sheetName val="KOMP 2020 v 2021"/>
      <sheetName val="pajak"/>
      <sheetName val="Retribusi"/>
      <sheetName val="PLL"/>
      <sheetName val="DANA TRANSFER"/>
      <sheetName val="rekap besar"/>
      <sheetName val="REKAP TARGE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REALISASI PENDAPATAN DAERAH PROVINSI NTB</v>
          </cell>
        </row>
        <row r="9">
          <cell r="M9">
            <v>5473931855427</v>
          </cell>
          <cell r="CE9">
            <v>5326458832550.5811</v>
          </cell>
        </row>
      </sheetData>
      <sheetData sheetId="7"/>
      <sheetData sheetId="8">
        <row r="2">
          <cell r="A2" t="str">
            <v>TAHUN ANGGARAN 2021</v>
          </cell>
        </row>
        <row r="210">
          <cell r="G210" t="str">
            <v>Bagian Laba atas penyertaan modal pada Perusda/BUMD</v>
          </cell>
        </row>
        <row r="212">
          <cell r="H212" t="str">
            <v>PT. Bank NTB Syariah</v>
          </cell>
        </row>
        <row r="213">
          <cell r="H213" t="str">
            <v>PT. Daerah Mandiri Bersaing (DMB)</v>
          </cell>
        </row>
        <row r="214">
          <cell r="H214" t="str">
            <v>PD. BPR NTB</v>
          </cell>
        </row>
        <row r="215">
          <cell r="H215" t="str">
            <v>PT. Gerbang NTB E-mas</v>
          </cell>
        </row>
        <row r="216">
          <cell r="H216" t="str">
            <v>PT. Bangun Askrida</v>
          </cell>
        </row>
        <row r="217">
          <cell r="H217" t="str">
            <v>PT. Jam Krida</v>
          </cell>
        </row>
        <row r="219">
          <cell r="G219" t="str">
            <v>Bagian Laba atas penyertaan modal pada Perus. Milik Daerah/BUMD</v>
          </cell>
        </row>
        <row r="223">
          <cell r="G223" t="str">
            <v xml:space="preserve">Hasil Penjualan BMD Yang Tidak Dipisahkan </v>
          </cell>
        </row>
        <row r="232">
          <cell r="G232" t="str">
            <v>Hasil Kerjasama Daerah</v>
          </cell>
        </row>
        <row r="236">
          <cell r="G236" t="str">
            <v>Hasil Kerjasama Pemanfaatan BMD</v>
          </cell>
        </row>
        <row r="373">
          <cell r="G373" t="str">
            <v>Pendapatan Bagi Hasil/Nisbah</v>
          </cell>
        </row>
        <row r="380">
          <cell r="G380" t="str">
            <v>Dana Transfer Umum - DBH</v>
          </cell>
        </row>
        <row r="396">
          <cell r="G396" t="str">
            <v>Dana Transfer Umum - DAU</v>
          </cell>
        </row>
        <row r="416">
          <cell r="G416" t="str">
            <v>DANA INSENTIF DAERAH</v>
          </cell>
        </row>
        <row r="420">
          <cell r="G420" t="str">
            <v>BANTUAN KEUANGAN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GN446"/>
  <sheetViews>
    <sheetView tabSelected="1" view="pageBreakPreview" topLeftCell="A4" zoomScale="78" zoomScaleNormal="78" zoomScaleSheetLayoutView="78" workbookViewId="0">
      <selection activeCell="Q17" sqref="Q17"/>
    </sheetView>
  </sheetViews>
  <sheetFormatPr defaultColWidth="9.140625" defaultRowHeight="15.75"/>
  <cols>
    <col min="1" max="1" width="3.5703125" style="1" customWidth="1"/>
    <col min="2" max="2" width="14.7109375" style="2" customWidth="1"/>
    <col min="3" max="3" width="1.85546875" style="3" customWidth="1"/>
    <col min="4" max="4" width="6" style="4" customWidth="1"/>
    <col min="5" max="5" width="29.7109375" style="4" customWidth="1"/>
    <col min="6" max="8" width="21" style="5" customWidth="1"/>
    <col min="9" max="9" width="20.140625" style="5" bestFit="1" customWidth="1"/>
    <col min="10" max="12" width="9.5703125" style="5" customWidth="1"/>
    <col min="13" max="94" width="9.140625" style="6"/>
    <col min="95" max="16384" width="9.140625" style="4"/>
  </cols>
  <sheetData>
    <row r="1" spans="1:94" ht="2.4500000000000002" customHeight="1"/>
    <row r="2" spans="1:94" ht="18" customHeight="1">
      <c r="B2" s="7" t="s">
        <v>0</v>
      </c>
      <c r="C2" s="8"/>
      <c r="D2" s="9"/>
      <c r="E2" s="9"/>
      <c r="F2" s="9"/>
      <c r="G2" s="9"/>
      <c r="H2" s="9"/>
      <c r="I2" s="9"/>
      <c r="J2" s="10"/>
      <c r="K2" s="10"/>
      <c r="L2" s="10"/>
    </row>
    <row r="3" spans="1:94" ht="18" customHeight="1">
      <c r="B3" s="11" t="str">
        <f>'[1]RINCIAN PER OPD'!D2</f>
        <v>REALISASI PENDAPATAN DAERAH PROVINSI NTB</v>
      </c>
      <c r="C3" s="12"/>
      <c r="D3" s="13"/>
      <c r="E3" s="13"/>
      <c r="F3" s="13"/>
      <c r="G3" s="13"/>
      <c r="H3" s="13"/>
      <c r="I3" s="13"/>
      <c r="J3" s="14"/>
      <c r="K3" s="14"/>
      <c r="L3" s="14"/>
    </row>
    <row r="4" spans="1:94" ht="18" customHeight="1">
      <c r="B4" s="11" t="str">
        <f>'[1]Per Komponen '!A2</f>
        <v>TAHUN ANGGARAN 2021</v>
      </c>
      <c r="C4" s="12"/>
      <c r="D4" s="13"/>
      <c r="E4" s="13"/>
      <c r="F4" s="13"/>
      <c r="G4" s="13"/>
      <c r="H4" s="13"/>
      <c r="I4" s="179"/>
      <c r="J4" s="179"/>
      <c r="K4" s="179"/>
      <c r="L4" s="179"/>
    </row>
    <row r="5" spans="1:94" s="22" customFormat="1" ht="10.5" customHeight="1" thickBot="1">
      <c r="A5" s="15"/>
      <c r="B5" s="16"/>
      <c r="C5" s="17"/>
      <c r="D5" s="18"/>
      <c r="E5" s="18"/>
      <c r="F5" s="19">
        <f>F9-'[1]RINCIAN PER OPD'!M9</f>
        <v>0</v>
      </c>
      <c r="G5" s="19"/>
      <c r="H5" s="19"/>
      <c r="I5" s="20">
        <f>I9-'[1]RINCIAN PER OPD'!CE9</f>
        <v>0</v>
      </c>
      <c r="J5" s="180"/>
      <c r="K5" s="180"/>
      <c r="L5" s="18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</row>
    <row r="6" spans="1:94" ht="15.75" customHeight="1" thickTop="1">
      <c r="B6" s="181" t="s">
        <v>1</v>
      </c>
      <c r="C6" s="183" t="s">
        <v>2</v>
      </c>
      <c r="D6" s="183"/>
      <c r="E6" s="183"/>
      <c r="F6" s="184" t="s">
        <v>3</v>
      </c>
      <c r="G6" s="185"/>
      <c r="H6" s="186"/>
      <c r="I6" s="187" t="s">
        <v>127</v>
      </c>
      <c r="J6" s="184" t="s">
        <v>4</v>
      </c>
      <c r="K6" s="185"/>
      <c r="L6" s="192"/>
    </row>
    <row r="7" spans="1:94" ht="18.600000000000001" customHeight="1">
      <c r="B7" s="182"/>
      <c r="C7" s="193" t="s">
        <v>5</v>
      </c>
      <c r="D7" s="194"/>
      <c r="E7" s="195"/>
      <c r="F7" s="23" t="s">
        <v>6</v>
      </c>
      <c r="G7" s="23" t="s">
        <v>7</v>
      </c>
      <c r="H7" s="23" t="s">
        <v>8</v>
      </c>
      <c r="I7" s="188"/>
      <c r="J7" s="23" t="s">
        <v>6</v>
      </c>
      <c r="K7" s="23" t="s">
        <v>9</v>
      </c>
      <c r="L7" s="24" t="s">
        <v>8</v>
      </c>
    </row>
    <row r="8" spans="1:94" s="34" customFormat="1" ht="10.5" customHeight="1">
      <c r="A8" s="25"/>
      <c r="B8" s="26">
        <v>1</v>
      </c>
      <c r="C8" s="196">
        <v>2</v>
      </c>
      <c r="D8" s="197"/>
      <c r="E8" s="198"/>
      <c r="F8" s="27">
        <v>3</v>
      </c>
      <c r="G8" s="28">
        <v>4</v>
      </c>
      <c r="H8" s="29">
        <v>5</v>
      </c>
      <c r="I8" s="30">
        <v>6</v>
      </c>
      <c r="J8" s="31" t="s">
        <v>10</v>
      </c>
      <c r="K8" s="31" t="s">
        <v>11</v>
      </c>
      <c r="L8" s="32" t="s">
        <v>12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</row>
    <row r="9" spans="1:94" s="44" customFormat="1" ht="17.25" customHeight="1">
      <c r="A9" s="35"/>
      <c r="B9" s="36">
        <v>4</v>
      </c>
      <c r="C9" s="37" t="s">
        <v>13</v>
      </c>
      <c r="D9" s="38"/>
      <c r="E9" s="39"/>
      <c r="F9" s="40">
        <v>5473931855427</v>
      </c>
      <c r="G9" s="40">
        <v>5400824188427</v>
      </c>
      <c r="H9" s="40">
        <v>5739960964315</v>
      </c>
      <c r="I9" s="40">
        <v>5326458832550.5811</v>
      </c>
      <c r="J9" s="41">
        <f t="shared" ref="J9:J40" si="0">I9/F9*100</f>
        <v>97.305903201366846</v>
      </c>
      <c r="K9" s="41">
        <f t="shared" ref="K9:K40" si="1">I9/G9*100</f>
        <v>98.623073936830409</v>
      </c>
      <c r="L9" s="42">
        <f t="shared" ref="L9:L40" si="2">I9/H9*100</f>
        <v>92.7960811173606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</row>
    <row r="10" spans="1:94" s="52" customFormat="1" ht="17.25" customHeight="1">
      <c r="A10" s="35"/>
      <c r="B10" s="45" t="s">
        <v>14</v>
      </c>
      <c r="C10" s="46" t="s">
        <v>15</v>
      </c>
      <c r="D10" s="47"/>
      <c r="E10" s="48"/>
      <c r="F10" s="49">
        <v>1954341221233</v>
      </c>
      <c r="G10" s="49">
        <v>1954341221233</v>
      </c>
      <c r="H10" s="49">
        <v>2258280418223</v>
      </c>
      <c r="I10" s="49">
        <v>1887982327942.5801</v>
      </c>
      <c r="J10" s="50">
        <f t="shared" si="0"/>
        <v>96.604539034971907</v>
      </c>
      <c r="K10" s="50">
        <f t="shared" si="1"/>
        <v>96.604539034971907</v>
      </c>
      <c r="L10" s="51">
        <f t="shared" si="2"/>
        <v>83.602652385756386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</row>
    <row r="11" spans="1:94" s="60" customFormat="1" ht="17.25" customHeight="1">
      <c r="A11" s="1"/>
      <c r="B11" s="53" t="s">
        <v>16</v>
      </c>
      <c r="C11" s="54" t="s">
        <v>17</v>
      </c>
      <c r="D11" s="55"/>
      <c r="E11" s="56"/>
      <c r="F11" s="57">
        <v>1487726538148</v>
      </c>
      <c r="G11" s="57">
        <v>1487726538148</v>
      </c>
      <c r="H11" s="57">
        <v>1601353821000</v>
      </c>
      <c r="I11" s="57">
        <v>1418222758410.5</v>
      </c>
      <c r="J11" s="58">
        <f t="shared" si="0"/>
        <v>95.328188483884816</v>
      </c>
      <c r="K11" s="58">
        <f t="shared" si="1"/>
        <v>95.328188483884816</v>
      </c>
      <c r="L11" s="59">
        <f t="shared" si="2"/>
        <v>88.563985036415005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17.25" customHeight="1">
      <c r="B12" s="61" t="s">
        <v>18</v>
      </c>
      <c r="C12" s="62" t="s">
        <v>19</v>
      </c>
      <c r="D12" s="63"/>
      <c r="E12" s="64"/>
      <c r="F12" s="65">
        <v>470503762000</v>
      </c>
      <c r="G12" s="65">
        <v>470503762000</v>
      </c>
      <c r="H12" s="66">
        <v>513156000000</v>
      </c>
      <c r="I12" s="68">
        <v>462267574646</v>
      </c>
      <c r="J12" s="67">
        <f t="shared" si="0"/>
        <v>98.249495961734738</v>
      </c>
      <c r="K12" s="67">
        <f t="shared" si="1"/>
        <v>98.249495961734738</v>
      </c>
      <c r="L12" s="69">
        <f t="shared" si="2"/>
        <v>90.083244597354408</v>
      </c>
    </row>
    <row r="13" spans="1:94" ht="17.25" customHeight="1">
      <c r="B13" s="61" t="s">
        <v>20</v>
      </c>
      <c r="C13" s="189" t="s">
        <v>21</v>
      </c>
      <c r="D13" s="190"/>
      <c r="E13" s="191"/>
      <c r="F13" s="65">
        <v>392254293000</v>
      </c>
      <c r="G13" s="65">
        <v>392254293000</v>
      </c>
      <c r="H13" s="65">
        <v>395600071000</v>
      </c>
      <c r="I13" s="68">
        <v>318728070908</v>
      </c>
      <c r="J13" s="67">
        <f t="shared" si="0"/>
        <v>81.255470391499315</v>
      </c>
      <c r="K13" s="67">
        <f t="shared" si="1"/>
        <v>81.255470391499315</v>
      </c>
      <c r="L13" s="69">
        <f t="shared" si="2"/>
        <v>80.568254222583292</v>
      </c>
    </row>
    <row r="14" spans="1:94" ht="25.5" customHeight="1">
      <c r="B14" s="61" t="s">
        <v>22</v>
      </c>
      <c r="C14" s="189" t="s">
        <v>23</v>
      </c>
      <c r="D14" s="190"/>
      <c r="E14" s="191"/>
      <c r="F14" s="65">
        <v>272607687000</v>
      </c>
      <c r="G14" s="65">
        <v>272607687000</v>
      </c>
      <c r="H14" s="65">
        <v>306370000000</v>
      </c>
      <c r="I14" s="68">
        <v>283360578376</v>
      </c>
      <c r="J14" s="67">
        <f t="shared" si="0"/>
        <v>103.94445640705649</v>
      </c>
      <c r="K14" s="67">
        <f t="shared" si="1"/>
        <v>103.94445640705649</v>
      </c>
      <c r="L14" s="69">
        <f t="shared" si="2"/>
        <v>92.489662295916702</v>
      </c>
    </row>
    <row r="15" spans="1:94" ht="17.25" customHeight="1">
      <c r="B15" s="61" t="s">
        <v>24</v>
      </c>
      <c r="C15" s="62" t="s">
        <v>25</v>
      </c>
      <c r="D15" s="63"/>
      <c r="E15" s="64"/>
      <c r="F15" s="65">
        <v>1320000000</v>
      </c>
      <c r="G15" s="65">
        <v>1320000000</v>
      </c>
      <c r="H15" s="65">
        <v>1500000000</v>
      </c>
      <c r="I15" s="68">
        <v>1502140036.5</v>
      </c>
      <c r="J15" s="67">
        <f t="shared" si="0"/>
        <v>113.79848761363635</v>
      </c>
      <c r="K15" s="67">
        <f t="shared" si="1"/>
        <v>113.79848761363635</v>
      </c>
      <c r="L15" s="69">
        <f t="shared" si="2"/>
        <v>100.14266910000001</v>
      </c>
    </row>
    <row r="16" spans="1:94" ht="17.25" customHeight="1">
      <c r="B16" s="61" t="s">
        <v>26</v>
      </c>
      <c r="C16" s="62" t="s">
        <v>27</v>
      </c>
      <c r="D16" s="63"/>
      <c r="E16" s="64"/>
      <c r="F16" s="65">
        <v>351040796148</v>
      </c>
      <c r="G16" s="65">
        <v>351040796148</v>
      </c>
      <c r="H16" s="65">
        <v>384727750000</v>
      </c>
      <c r="I16" s="68">
        <v>352364394444</v>
      </c>
      <c r="J16" s="67">
        <f t="shared" si="0"/>
        <v>100.3770497077616</v>
      </c>
      <c r="K16" s="67">
        <f t="shared" si="1"/>
        <v>100.3770497077616</v>
      </c>
      <c r="L16" s="69">
        <f t="shared" si="2"/>
        <v>91.587985125585561</v>
      </c>
    </row>
    <row r="17" spans="1:94" s="60" customFormat="1" ht="20.25" customHeight="1">
      <c r="A17" s="1"/>
      <c r="B17" s="53" t="s">
        <v>28</v>
      </c>
      <c r="C17" s="54" t="s">
        <v>29</v>
      </c>
      <c r="D17" s="70"/>
      <c r="E17" s="71"/>
      <c r="F17" s="57">
        <v>47219957500</v>
      </c>
      <c r="G17" s="57">
        <v>47219957500</v>
      </c>
      <c r="H17" s="57">
        <v>47216957500</v>
      </c>
      <c r="I17" s="57">
        <v>9788416768</v>
      </c>
      <c r="J17" s="58">
        <f t="shared" si="0"/>
        <v>20.729406137224924</v>
      </c>
      <c r="K17" s="58">
        <f t="shared" si="1"/>
        <v>20.729406137224924</v>
      </c>
      <c r="L17" s="59">
        <f t="shared" si="2"/>
        <v>20.730723211041287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ht="19.5" customHeight="1">
      <c r="B18" s="72" t="s">
        <v>30</v>
      </c>
      <c r="C18" s="73" t="s">
        <v>31</v>
      </c>
      <c r="D18" s="74"/>
      <c r="E18" s="64"/>
      <c r="F18" s="75">
        <v>2505500000</v>
      </c>
      <c r="G18" s="75">
        <v>2505500000</v>
      </c>
      <c r="H18" s="75">
        <v>2516075000</v>
      </c>
      <c r="I18" s="75">
        <v>2532100750</v>
      </c>
      <c r="J18" s="76">
        <f t="shared" si="0"/>
        <v>101.06169427260028</v>
      </c>
      <c r="K18" s="76">
        <f t="shared" si="1"/>
        <v>101.06169427260028</v>
      </c>
      <c r="L18" s="77">
        <f t="shared" si="2"/>
        <v>100.63693451109368</v>
      </c>
    </row>
    <row r="19" spans="1:94" ht="19.5" customHeight="1">
      <c r="B19" s="61" t="s">
        <v>32</v>
      </c>
      <c r="C19" s="62" t="s">
        <v>33</v>
      </c>
      <c r="D19" s="63"/>
      <c r="E19" s="64"/>
      <c r="F19" s="68">
        <v>2500000000</v>
      </c>
      <c r="G19" s="68">
        <v>2500000000</v>
      </c>
      <c r="H19" s="68">
        <v>2500000000</v>
      </c>
      <c r="I19" s="68">
        <v>2527410750</v>
      </c>
      <c r="J19" s="67">
        <f t="shared" si="0"/>
        <v>101.09643</v>
      </c>
      <c r="K19" s="67">
        <f t="shared" si="1"/>
        <v>101.09643</v>
      </c>
      <c r="L19" s="69">
        <f t="shared" si="2"/>
        <v>101.09643</v>
      </c>
    </row>
    <row r="20" spans="1:94" ht="19.5" customHeight="1">
      <c r="B20" s="61" t="s">
        <v>34</v>
      </c>
      <c r="C20" s="62" t="s">
        <v>35</v>
      </c>
      <c r="D20" s="63"/>
      <c r="E20" s="64"/>
      <c r="F20" s="68">
        <v>5500000</v>
      </c>
      <c r="G20" s="68">
        <v>5500000</v>
      </c>
      <c r="H20" s="68">
        <v>16075000</v>
      </c>
      <c r="I20" s="68">
        <v>4690000</v>
      </c>
      <c r="J20" s="67">
        <f t="shared" si="0"/>
        <v>85.27272727272728</v>
      </c>
      <c r="K20" s="67">
        <f t="shared" si="1"/>
        <v>85.27272727272728</v>
      </c>
      <c r="L20" s="69">
        <f t="shared" si="2"/>
        <v>29.175738724727839</v>
      </c>
    </row>
    <row r="21" spans="1:94" ht="19.5" customHeight="1">
      <c r="B21" s="72" t="s">
        <v>36</v>
      </c>
      <c r="C21" s="73" t="s">
        <v>37</v>
      </c>
      <c r="D21" s="74"/>
      <c r="E21" s="64"/>
      <c r="F21" s="75">
        <v>40604657500</v>
      </c>
      <c r="G21" s="75">
        <v>40604657500</v>
      </c>
      <c r="H21" s="75">
        <v>40591082500</v>
      </c>
      <c r="I21" s="75">
        <v>6786602007</v>
      </c>
      <c r="J21" s="76">
        <f t="shared" si="0"/>
        <v>16.713851131486578</v>
      </c>
      <c r="K21" s="76">
        <f t="shared" si="1"/>
        <v>16.713851131486578</v>
      </c>
      <c r="L21" s="77">
        <f t="shared" si="2"/>
        <v>16.719440795894023</v>
      </c>
    </row>
    <row r="22" spans="1:94" s="6" customFormat="1" ht="19.5" customHeight="1">
      <c r="A22" s="1"/>
      <c r="B22" s="61" t="s">
        <v>38</v>
      </c>
      <c r="C22" s="78" t="s">
        <v>39</v>
      </c>
      <c r="D22" s="79"/>
      <c r="E22" s="80"/>
      <c r="F22" s="81">
        <v>27080179200</v>
      </c>
      <c r="G22" s="81">
        <v>27080179200</v>
      </c>
      <c r="H22" s="81">
        <v>31926143500</v>
      </c>
      <c r="I22" s="81">
        <v>3599447061</v>
      </c>
      <c r="J22" s="82">
        <f t="shared" si="0"/>
        <v>13.29181404013752</v>
      </c>
      <c r="K22" s="82">
        <f t="shared" si="1"/>
        <v>13.29181404013752</v>
      </c>
      <c r="L22" s="83">
        <f t="shared" si="2"/>
        <v>11.274293310747037</v>
      </c>
    </row>
    <row r="23" spans="1:94" ht="19.5" customHeight="1">
      <c r="B23" s="61" t="s">
        <v>40</v>
      </c>
      <c r="C23" s="199" t="s">
        <v>41</v>
      </c>
      <c r="D23" s="200"/>
      <c r="E23" s="201"/>
      <c r="F23" s="68">
        <v>3302628000</v>
      </c>
      <c r="G23" s="68">
        <v>3302628000</v>
      </c>
      <c r="H23" s="68">
        <v>3334278000</v>
      </c>
      <c r="I23" s="68">
        <v>905960000</v>
      </c>
      <c r="J23" s="67">
        <f t="shared" si="0"/>
        <v>27.431487893883293</v>
      </c>
      <c r="K23" s="67">
        <f t="shared" si="1"/>
        <v>27.431487893883293</v>
      </c>
      <c r="L23" s="69">
        <f t="shared" si="2"/>
        <v>27.171099710342091</v>
      </c>
    </row>
    <row r="24" spans="1:94" ht="19.5" customHeight="1">
      <c r="B24" s="61" t="s">
        <v>42</v>
      </c>
      <c r="C24" s="62" t="s">
        <v>43</v>
      </c>
      <c r="D24" s="63"/>
      <c r="E24" s="64"/>
      <c r="F24" s="68">
        <v>6265350300</v>
      </c>
      <c r="G24" s="68">
        <v>6265350300</v>
      </c>
      <c r="H24" s="68">
        <v>3500451000</v>
      </c>
      <c r="I24" s="68">
        <v>1634929571</v>
      </c>
      <c r="J24" s="67">
        <f t="shared" si="0"/>
        <v>26.094783096166228</v>
      </c>
      <c r="K24" s="67">
        <f t="shared" si="1"/>
        <v>26.094783096166228</v>
      </c>
      <c r="L24" s="69">
        <f t="shared" si="2"/>
        <v>46.706255022567092</v>
      </c>
    </row>
    <row r="25" spans="1:94" ht="19.5" customHeight="1">
      <c r="B25" s="61" t="s">
        <v>44</v>
      </c>
      <c r="C25" s="62" t="s">
        <v>45</v>
      </c>
      <c r="D25" s="63"/>
      <c r="E25" s="64"/>
      <c r="F25" s="68">
        <v>440000000</v>
      </c>
      <c r="G25" s="68">
        <v>440000000</v>
      </c>
      <c r="H25" s="68">
        <v>440000000</v>
      </c>
      <c r="I25" s="68">
        <v>250423000</v>
      </c>
      <c r="J25" s="67">
        <f t="shared" si="0"/>
        <v>56.914318181818182</v>
      </c>
      <c r="K25" s="67">
        <f t="shared" si="1"/>
        <v>56.914318181818182</v>
      </c>
      <c r="L25" s="69">
        <f t="shared" si="2"/>
        <v>56.914318181818182</v>
      </c>
    </row>
    <row r="26" spans="1:94" ht="25.5" customHeight="1">
      <c r="B26" s="61" t="s">
        <v>46</v>
      </c>
      <c r="C26" s="189" t="s">
        <v>47</v>
      </c>
      <c r="D26" s="190"/>
      <c r="E26" s="191"/>
      <c r="F26" s="68">
        <v>3516500000</v>
      </c>
      <c r="G26" s="68">
        <v>3516500000</v>
      </c>
      <c r="H26" s="68">
        <v>1390210000</v>
      </c>
      <c r="I26" s="68">
        <v>395842375</v>
      </c>
      <c r="J26" s="67">
        <f t="shared" si="0"/>
        <v>11.256714773212002</v>
      </c>
      <c r="K26" s="67">
        <f t="shared" si="1"/>
        <v>11.256714773212002</v>
      </c>
      <c r="L26" s="69">
        <f t="shared" si="2"/>
        <v>28.4735669431237</v>
      </c>
    </row>
    <row r="27" spans="1:94" ht="19.5" customHeight="1">
      <c r="B27" s="72" t="s">
        <v>48</v>
      </c>
      <c r="C27" s="73" t="s">
        <v>49</v>
      </c>
      <c r="D27" s="74"/>
      <c r="E27" s="84"/>
      <c r="F27" s="75">
        <v>4109800000</v>
      </c>
      <c r="G27" s="75">
        <v>4109800000</v>
      </c>
      <c r="H27" s="75">
        <v>4109800000</v>
      </c>
      <c r="I27" s="75">
        <v>469714011</v>
      </c>
      <c r="J27" s="76">
        <f t="shared" si="0"/>
        <v>11.429120906126819</v>
      </c>
      <c r="K27" s="76">
        <f t="shared" si="1"/>
        <v>11.429120906126819</v>
      </c>
      <c r="L27" s="77">
        <f t="shared" si="2"/>
        <v>11.429120906126819</v>
      </c>
    </row>
    <row r="28" spans="1:94" ht="19.5" customHeight="1">
      <c r="B28" s="61" t="s">
        <v>50</v>
      </c>
      <c r="C28" s="62" t="s">
        <v>51</v>
      </c>
      <c r="D28" s="63"/>
      <c r="E28" s="64"/>
      <c r="F28" s="68">
        <v>150200000</v>
      </c>
      <c r="G28" s="68">
        <v>150200000</v>
      </c>
      <c r="H28" s="68">
        <v>150200000</v>
      </c>
      <c r="I28" s="68">
        <v>114045100</v>
      </c>
      <c r="J28" s="67">
        <f t="shared" si="0"/>
        <v>75.928828229027971</v>
      </c>
      <c r="K28" s="67">
        <f t="shared" si="1"/>
        <v>75.928828229027971</v>
      </c>
      <c r="L28" s="69">
        <f t="shared" si="2"/>
        <v>75.928828229027971</v>
      </c>
    </row>
    <row r="29" spans="1:94" ht="19.5" customHeight="1">
      <c r="B29" s="61" t="s">
        <v>52</v>
      </c>
      <c r="C29" s="62" t="s">
        <v>53</v>
      </c>
      <c r="D29" s="63"/>
      <c r="E29" s="64"/>
      <c r="F29" s="68">
        <v>2309600000</v>
      </c>
      <c r="G29" s="68">
        <v>2309600000</v>
      </c>
      <c r="H29" s="68">
        <v>2309600000</v>
      </c>
      <c r="I29" s="68">
        <v>167428511</v>
      </c>
      <c r="J29" s="67">
        <f t="shared" si="0"/>
        <v>7.2492427693107029</v>
      </c>
      <c r="K29" s="67">
        <f t="shared" si="1"/>
        <v>7.2492427693107029</v>
      </c>
      <c r="L29" s="69">
        <f t="shared" si="2"/>
        <v>7.2492427693107029</v>
      </c>
    </row>
    <row r="30" spans="1:94" ht="19.5" customHeight="1">
      <c r="B30" s="61" t="s">
        <v>54</v>
      </c>
      <c r="C30" s="62" t="s">
        <v>55</v>
      </c>
      <c r="D30" s="63"/>
      <c r="E30" s="64"/>
      <c r="F30" s="68">
        <v>1650000000</v>
      </c>
      <c r="G30" s="68">
        <v>1650000000</v>
      </c>
      <c r="H30" s="68">
        <v>1650000000</v>
      </c>
      <c r="I30" s="68">
        <v>188240400</v>
      </c>
      <c r="J30" s="67">
        <f t="shared" si="0"/>
        <v>11.408509090909092</v>
      </c>
      <c r="K30" s="67">
        <f t="shared" si="1"/>
        <v>11.408509090909092</v>
      </c>
      <c r="L30" s="69">
        <f t="shared" si="2"/>
        <v>11.408509090909092</v>
      </c>
    </row>
    <row r="31" spans="1:94" s="60" customFormat="1" ht="27.75" customHeight="1">
      <c r="A31" s="1"/>
      <c r="B31" s="53" t="s">
        <v>56</v>
      </c>
      <c r="C31" s="202" t="s">
        <v>57</v>
      </c>
      <c r="D31" s="203"/>
      <c r="E31" s="204"/>
      <c r="F31" s="57">
        <v>64104210166</v>
      </c>
      <c r="G31" s="57">
        <v>64104210166</v>
      </c>
      <c r="H31" s="57">
        <v>46263633123</v>
      </c>
      <c r="I31" s="57">
        <v>46263633608.190002</v>
      </c>
      <c r="J31" s="58">
        <f t="shared" si="0"/>
        <v>72.169415219981303</v>
      </c>
      <c r="K31" s="58">
        <f t="shared" si="1"/>
        <v>72.169415219981303</v>
      </c>
      <c r="L31" s="59">
        <f t="shared" si="2"/>
        <v>100.00000104875033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</row>
    <row r="32" spans="1:94" ht="25.5" hidden="1" customHeight="1">
      <c r="B32" s="72" t="s">
        <v>58</v>
      </c>
      <c r="C32" s="205" t="str">
        <f>'[1]Per Komponen '!G210</f>
        <v>Bagian Laba atas penyertaan modal pada Perusda/BUMD</v>
      </c>
      <c r="D32" s="206"/>
      <c r="E32" s="207"/>
      <c r="F32" s="75">
        <v>64104210166</v>
      </c>
      <c r="G32" s="75">
        <v>64104210166</v>
      </c>
      <c r="H32" s="75">
        <v>46263633123</v>
      </c>
      <c r="I32" s="75">
        <v>46263633608.190002</v>
      </c>
      <c r="J32" s="76">
        <f t="shared" si="0"/>
        <v>72.169415219981303</v>
      </c>
      <c r="K32" s="76">
        <f t="shared" si="1"/>
        <v>72.169415219981303</v>
      </c>
      <c r="L32" s="77">
        <f t="shared" si="2"/>
        <v>100.00000104875033</v>
      </c>
    </row>
    <row r="33" spans="1:94" ht="20.25" customHeight="1">
      <c r="B33" s="61" t="s">
        <v>59</v>
      </c>
      <c r="C33" s="62" t="str">
        <f>'[1]Per Komponen '!H212</f>
        <v>PT. Bank NTB Syariah</v>
      </c>
      <c r="D33" s="63"/>
      <c r="E33" s="64"/>
      <c r="F33" s="68">
        <v>50000000000</v>
      </c>
      <c r="G33" s="68">
        <v>50000000000</v>
      </c>
      <c r="H33" s="68">
        <v>35574854683</v>
      </c>
      <c r="I33" s="68">
        <v>35574854683</v>
      </c>
      <c r="J33" s="67">
        <f t="shared" si="0"/>
        <v>71.149709365999996</v>
      </c>
      <c r="K33" s="67">
        <f t="shared" si="1"/>
        <v>71.149709365999996</v>
      </c>
      <c r="L33" s="69">
        <f t="shared" si="2"/>
        <v>100</v>
      </c>
    </row>
    <row r="34" spans="1:94" ht="25.5" hidden="1" customHeight="1">
      <c r="B34" s="61" t="s">
        <v>58</v>
      </c>
      <c r="C34" s="62" t="str">
        <f>'[1]Per Komponen '!H213</f>
        <v>PT. Daerah Mandiri Bersaing (DMB)</v>
      </c>
      <c r="D34" s="63"/>
      <c r="E34" s="64"/>
      <c r="F34" s="68">
        <v>0</v>
      </c>
      <c r="G34" s="68">
        <v>0</v>
      </c>
      <c r="H34" s="68">
        <v>0</v>
      </c>
      <c r="I34" s="68">
        <v>0</v>
      </c>
      <c r="J34" s="67" t="e">
        <f t="shared" si="0"/>
        <v>#DIV/0!</v>
      </c>
      <c r="K34" s="67" t="e">
        <f t="shared" si="1"/>
        <v>#DIV/0!</v>
      </c>
      <c r="L34" s="69" t="e">
        <f t="shared" si="2"/>
        <v>#DIV/0!</v>
      </c>
    </row>
    <row r="35" spans="1:94" ht="20.25" customHeight="1">
      <c r="B35" s="61" t="s">
        <v>59</v>
      </c>
      <c r="C35" s="62" t="str">
        <f>'[1]Per Komponen '!H214</f>
        <v>PD. BPR NTB</v>
      </c>
      <c r="D35" s="63"/>
      <c r="E35" s="64"/>
      <c r="F35" s="68">
        <v>10475961136</v>
      </c>
      <c r="G35" s="68">
        <v>10475961136</v>
      </c>
      <c r="H35" s="68">
        <v>8795424250</v>
      </c>
      <c r="I35" s="68">
        <v>8795424250</v>
      </c>
      <c r="J35" s="67">
        <f t="shared" si="0"/>
        <v>83.958160361773992</v>
      </c>
      <c r="K35" s="67">
        <f t="shared" si="1"/>
        <v>83.958160361773992</v>
      </c>
      <c r="L35" s="69">
        <f t="shared" si="2"/>
        <v>100</v>
      </c>
    </row>
    <row r="36" spans="1:94" ht="20.25" customHeight="1">
      <c r="B36" s="61" t="s">
        <v>60</v>
      </c>
      <c r="C36" s="62" t="str">
        <f>'[1]Per Komponen '!H215</f>
        <v>PT. Gerbang NTB E-mas</v>
      </c>
      <c r="D36" s="63"/>
      <c r="E36" s="64"/>
      <c r="F36" s="68">
        <v>3000000000</v>
      </c>
      <c r="G36" s="68">
        <v>3000000000</v>
      </c>
      <c r="H36" s="68">
        <v>1217853515</v>
      </c>
      <c r="I36" s="68">
        <v>1217854000</v>
      </c>
      <c r="J36" s="67">
        <f t="shared" si="0"/>
        <v>40.595133333333337</v>
      </c>
      <c r="K36" s="67">
        <f t="shared" si="1"/>
        <v>40.595133333333337</v>
      </c>
      <c r="L36" s="69">
        <f t="shared" si="2"/>
        <v>100.00003982416554</v>
      </c>
    </row>
    <row r="37" spans="1:94" ht="20.25" customHeight="1">
      <c r="B37" s="61" t="s">
        <v>59</v>
      </c>
      <c r="C37" s="62" t="str">
        <f>'[1]Per Komponen '!H216</f>
        <v>PT. Bangun Askrida</v>
      </c>
      <c r="D37" s="63"/>
      <c r="E37" s="64"/>
      <c r="F37" s="68">
        <v>30397330</v>
      </c>
      <c r="G37" s="68">
        <v>30397330</v>
      </c>
      <c r="H37" s="68">
        <v>29952411</v>
      </c>
      <c r="I37" s="68">
        <v>29952411</v>
      </c>
      <c r="J37" s="67">
        <f t="shared" si="0"/>
        <v>98.536322104605901</v>
      </c>
      <c r="K37" s="67">
        <f t="shared" si="1"/>
        <v>98.536322104605901</v>
      </c>
      <c r="L37" s="69">
        <f t="shared" si="2"/>
        <v>100</v>
      </c>
    </row>
    <row r="38" spans="1:94" ht="20.25" customHeight="1">
      <c r="B38" s="61" t="s">
        <v>59</v>
      </c>
      <c r="C38" s="62" t="str">
        <f>'[1]Per Komponen '!H217</f>
        <v>PT. Jam Krida</v>
      </c>
      <c r="D38" s="63"/>
      <c r="E38" s="64"/>
      <c r="F38" s="68">
        <v>597851700</v>
      </c>
      <c r="G38" s="68">
        <v>597851700</v>
      </c>
      <c r="H38" s="68">
        <v>645548264</v>
      </c>
      <c r="I38" s="68">
        <v>645548264.19000006</v>
      </c>
      <c r="J38" s="67">
        <f t="shared" si="0"/>
        <v>107.97799256738753</v>
      </c>
      <c r="K38" s="67">
        <f t="shared" si="1"/>
        <v>107.97799256738753</v>
      </c>
      <c r="L38" s="69">
        <f t="shared" si="2"/>
        <v>100.00000002943234</v>
      </c>
    </row>
    <row r="39" spans="1:94" s="91" customFormat="1" ht="33.6" hidden="1" customHeight="1">
      <c r="A39" s="86"/>
      <c r="B39" s="72"/>
      <c r="C39" s="208" t="str">
        <f>'[1]Per Komponen '!G219</f>
        <v>Bagian Laba atas penyertaan modal pada Perus. Milik Daerah/BUMD</v>
      </c>
      <c r="D39" s="209"/>
      <c r="E39" s="210"/>
      <c r="F39" s="87">
        <v>0</v>
      </c>
      <c r="G39" s="87">
        <v>0</v>
      </c>
      <c r="H39" s="87">
        <v>0</v>
      </c>
      <c r="I39" s="87">
        <v>0</v>
      </c>
      <c r="J39" s="88" t="e">
        <f t="shared" si="0"/>
        <v>#DIV/0!</v>
      </c>
      <c r="K39" s="88" t="e">
        <f t="shared" si="1"/>
        <v>#DIV/0!</v>
      </c>
      <c r="L39" s="89" t="e">
        <f t="shared" si="2"/>
        <v>#DIV/0!</v>
      </c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</row>
    <row r="40" spans="1:94" s="96" customFormat="1" ht="20.25" customHeight="1">
      <c r="A40" s="92"/>
      <c r="B40" s="93" t="s">
        <v>61</v>
      </c>
      <c r="C40" s="54" t="s">
        <v>62</v>
      </c>
      <c r="D40" s="70"/>
      <c r="E40" s="94"/>
      <c r="F40" s="57">
        <v>355290515419</v>
      </c>
      <c r="G40" s="57">
        <v>355290515419</v>
      </c>
      <c r="H40" s="57">
        <v>563446006600</v>
      </c>
      <c r="I40" s="57">
        <v>413707519155.89008</v>
      </c>
      <c r="J40" s="58">
        <f t="shared" si="0"/>
        <v>116.44203861394891</v>
      </c>
      <c r="K40" s="58">
        <f t="shared" si="1"/>
        <v>116.44203861394891</v>
      </c>
      <c r="L40" s="59">
        <f t="shared" si="2"/>
        <v>73.424518819881911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</row>
    <row r="41" spans="1:94" ht="25.5" customHeight="1">
      <c r="A41" s="1">
        <v>1</v>
      </c>
      <c r="B41" s="97" t="s">
        <v>63</v>
      </c>
      <c r="C41" s="211" t="str">
        <f>'[1]Per Komponen '!G223</f>
        <v xml:space="preserve">Hasil Penjualan BMD Yang Tidak Dipisahkan </v>
      </c>
      <c r="D41" s="190"/>
      <c r="E41" s="191"/>
      <c r="F41" s="68">
        <v>6100000000</v>
      </c>
      <c r="G41" s="68">
        <v>6100000000</v>
      </c>
      <c r="H41" s="68">
        <v>11500000000</v>
      </c>
      <c r="I41" s="68">
        <v>452589509</v>
      </c>
      <c r="J41" s="67">
        <f t="shared" ref="J41:J72" si="3">I41/F41*100</f>
        <v>7.4195001475409832</v>
      </c>
      <c r="K41" s="67">
        <f t="shared" ref="K41:K72" si="4">I41/G41*100</f>
        <v>7.4195001475409832</v>
      </c>
      <c r="L41" s="69">
        <f t="shared" ref="L41:L72" si="5">I41/H41*100</f>
        <v>3.9355609478260867</v>
      </c>
    </row>
    <row r="42" spans="1:94" ht="18" customHeight="1">
      <c r="A42" s="1">
        <v>2</v>
      </c>
      <c r="B42" s="97" t="s">
        <v>64</v>
      </c>
      <c r="C42" s="62" t="str">
        <f>'[1]Per Komponen '!G236</f>
        <v>Hasil Kerjasama Pemanfaatan BMD</v>
      </c>
      <c r="D42" s="98"/>
      <c r="E42" s="99"/>
      <c r="F42" s="68">
        <v>2674750000</v>
      </c>
      <c r="G42" s="68">
        <v>2674750000</v>
      </c>
      <c r="H42" s="68">
        <v>153909103000</v>
      </c>
      <c r="I42" s="68">
        <v>705260760</v>
      </c>
      <c r="J42" s="67">
        <f t="shared" si="3"/>
        <v>26.367352462846995</v>
      </c>
      <c r="K42" s="67">
        <f t="shared" si="4"/>
        <v>26.367352462846995</v>
      </c>
      <c r="L42" s="69">
        <f t="shared" si="5"/>
        <v>0.45823199944190435</v>
      </c>
    </row>
    <row r="43" spans="1:94" ht="18" customHeight="1">
      <c r="A43" s="1">
        <v>3</v>
      </c>
      <c r="B43" s="97" t="s">
        <v>65</v>
      </c>
      <c r="C43" s="62" t="str">
        <f>'[1]Per Komponen '!G232</f>
        <v>Hasil Kerjasama Daerah</v>
      </c>
      <c r="D43" s="98"/>
      <c r="E43" s="99"/>
      <c r="F43" s="68">
        <v>9528530000</v>
      </c>
      <c r="G43" s="68">
        <v>9528530000</v>
      </c>
      <c r="H43" s="68">
        <v>4460817000</v>
      </c>
      <c r="I43" s="68">
        <v>4531370194</v>
      </c>
      <c r="J43" s="67">
        <f t="shared" si="3"/>
        <v>47.555815996801186</v>
      </c>
      <c r="K43" s="67">
        <f t="shared" si="4"/>
        <v>47.555815996801186</v>
      </c>
      <c r="L43" s="69">
        <f t="shared" si="5"/>
        <v>101.58162045203827</v>
      </c>
    </row>
    <row r="44" spans="1:94" ht="18" customHeight="1">
      <c r="A44" s="1">
        <v>4</v>
      </c>
      <c r="B44" s="97" t="s">
        <v>66</v>
      </c>
      <c r="C44" s="62" t="s">
        <v>67</v>
      </c>
      <c r="D44" s="100"/>
      <c r="E44" s="101"/>
      <c r="F44" s="68">
        <v>15000000000</v>
      </c>
      <c r="G44" s="68">
        <v>15000000000</v>
      </c>
      <c r="H44" s="68">
        <v>20250000000</v>
      </c>
      <c r="I44" s="68">
        <v>4581670464.5900002</v>
      </c>
      <c r="J44" s="67">
        <f t="shared" si="3"/>
        <v>30.544469763933336</v>
      </c>
      <c r="K44" s="67">
        <f t="shared" si="4"/>
        <v>30.544469763933336</v>
      </c>
      <c r="L44" s="69">
        <f t="shared" si="5"/>
        <v>22.625533158469135</v>
      </c>
    </row>
    <row r="45" spans="1:94" ht="18" customHeight="1">
      <c r="A45" s="1">
        <v>5</v>
      </c>
      <c r="B45" s="97" t="s">
        <v>68</v>
      </c>
      <c r="C45" s="62" t="s">
        <v>69</v>
      </c>
      <c r="D45" s="63"/>
      <c r="E45" s="64"/>
      <c r="F45" s="68">
        <v>20000000000</v>
      </c>
      <c r="G45" s="68">
        <v>20000000000</v>
      </c>
      <c r="H45" s="68">
        <v>30000000000</v>
      </c>
      <c r="I45" s="68">
        <v>2243013698.6500001</v>
      </c>
      <c r="J45" s="67">
        <f t="shared" si="3"/>
        <v>11.215068493250001</v>
      </c>
      <c r="K45" s="67">
        <f t="shared" si="4"/>
        <v>11.215068493250001</v>
      </c>
      <c r="L45" s="69">
        <f t="shared" si="5"/>
        <v>7.476712328833333</v>
      </c>
    </row>
    <row r="46" spans="1:94" ht="18" customHeight="1">
      <c r="A46" s="1">
        <v>6</v>
      </c>
      <c r="B46" s="97" t="s">
        <v>70</v>
      </c>
      <c r="C46" s="62" t="s">
        <v>71</v>
      </c>
      <c r="D46" s="63"/>
      <c r="E46" s="64"/>
      <c r="F46" s="68">
        <v>816600000</v>
      </c>
      <c r="G46" s="68">
        <v>816600000</v>
      </c>
      <c r="H46" s="68">
        <v>8000000000</v>
      </c>
      <c r="I46" s="68">
        <v>3664646868.4200001</v>
      </c>
      <c r="J46" s="67">
        <f t="shared" si="3"/>
        <v>448.7689037986774</v>
      </c>
      <c r="K46" s="67">
        <f t="shared" si="4"/>
        <v>448.7689037986774</v>
      </c>
      <c r="L46" s="69">
        <f t="shared" si="5"/>
        <v>45.808085855249999</v>
      </c>
    </row>
    <row r="47" spans="1:94" ht="18" customHeight="1">
      <c r="A47" s="1">
        <v>7</v>
      </c>
      <c r="B47" s="97" t="s">
        <v>72</v>
      </c>
      <c r="C47" s="62" t="s">
        <v>73</v>
      </c>
      <c r="D47" s="63"/>
      <c r="E47" s="64"/>
      <c r="F47" s="68">
        <v>10346000000</v>
      </c>
      <c r="G47" s="68">
        <v>10346000000</v>
      </c>
      <c r="H47" s="68">
        <v>36760863000</v>
      </c>
      <c r="I47" s="68">
        <v>11657833583.93</v>
      </c>
      <c r="J47" s="67">
        <f t="shared" si="3"/>
        <v>112.67962095428186</v>
      </c>
      <c r="K47" s="67">
        <f t="shared" si="4"/>
        <v>112.67962095428186</v>
      </c>
      <c r="L47" s="69">
        <f t="shared" si="5"/>
        <v>31.712622154517973</v>
      </c>
    </row>
    <row r="48" spans="1:94" ht="18" customHeight="1">
      <c r="A48" s="1">
        <v>8</v>
      </c>
      <c r="B48" s="97" t="s">
        <v>74</v>
      </c>
      <c r="C48" s="189" t="s">
        <v>75</v>
      </c>
      <c r="D48" s="190"/>
      <c r="E48" s="191"/>
      <c r="F48" s="68">
        <v>0</v>
      </c>
      <c r="G48" s="68">
        <v>0</v>
      </c>
      <c r="H48" s="68">
        <v>0</v>
      </c>
      <c r="I48" s="68">
        <v>82555000</v>
      </c>
      <c r="J48" s="67" t="e">
        <f t="shared" si="3"/>
        <v>#DIV/0!</v>
      </c>
      <c r="K48" s="67" t="e">
        <f t="shared" si="4"/>
        <v>#DIV/0!</v>
      </c>
      <c r="L48" s="69" t="e">
        <f t="shared" si="5"/>
        <v>#DIV/0!</v>
      </c>
    </row>
    <row r="49" spans="1:94" ht="18" customHeight="1">
      <c r="A49" s="1">
        <v>9</v>
      </c>
      <c r="B49" s="97" t="s">
        <v>76</v>
      </c>
      <c r="C49" s="62" t="s">
        <v>77</v>
      </c>
      <c r="D49" s="63"/>
      <c r="E49" s="64"/>
      <c r="F49" s="68">
        <v>43792833418.999985</v>
      </c>
      <c r="G49" s="68">
        <v>43792833418.999985</v>
      </c>
      <c r="H49" s="68">
        <v>41838438000</v>
      </c>
      <c r="I49" s="68">
        <v>7958403248</v>
      </c>
      <c r="J49" s="67">
        <f t="shared" si="3"/>
        <v>18.172843880312076</v>
      </c>
      <c r="K49" s="67">
        <f t="shared" si="4"/>
        <v>18.172843880312076</v>
      </c>
      <c r="L49" s="69">
        <f t="shared" si="5"/>
        <v>19.021750400911237</v>
      </c>
    </row>
    <row r="50" spans="1:94" ht="18" customHeight="1">
      <c r="A50" s="1">
        <v>10</v>
      </c>
      <c r="B50" s="97" t="s">
        <v>78</v>
      </c>
      <c r="C50" s="62" t="s">
        <v>79</v>
      </c>
      <c r="D50" s="63"/>
      <c r="E50" s="64"/>
      <c r="F50" s="68">
        <v>25000000</v>
      </c>
      <c r="G50" s="68">
        <v>25000000</v>
      </c>
      <c r="H50" s="68">
        <v>499030600</v>
      </c>
      <c r="I50" s="68">
        <v>26513649</v>
      </c>
      <c r="J50" s="67">
        <f t="shared" si="3"/>
        <v>106.054596</v>
      </c>
      <c r="K50" s="67">
        <f t="shared" si="4"/>
        <v>106.054596</v>
      </c>
      <c r="L50" s="69">
        <f t="shared" si="5"/>
        <v>5.313030703928777</v>
      </c>
    </row>
    <row r="51" spans="1:94" ht="25.5" hidden="1" customHeight="1">
      <c r="A51" s="1">
        <v>11</v>
      </c>
      <c r="B51" s="97" t="s">
        <v>80</v>
      </c>
      <c r="C51" s="62" t="s">
        <v>81</v>
      </c>
      <c r="D51" s="63"/>
      <c r="E51" s="64"/>
      <c r="F51" s="68">
        <v>1500000000</v>
      </c>
      <c r="G51" s="68">
        <v>1500000000</v>
      </c>
      <c r="H51" s="68">
        <v>0</v>
      </c>
      <c r="I51" s="68">
        <v>0</v>
      </c>
      <c r="J51" s="67">
        <f t="shared" si="3"/>
        <v>0</v>
      </c>
      <c r="K51" s="67">
        <f t="shared" si="4"/>
        <v>0</v>
      </c>
      <c r="L51" s="69" t="e">
        <f t="shared" si="5"/>
        <v>#DIV/0!</v>
      </c>
    </row>
    <row r="52" spans="1:94" s="108" customFormat="1" ht="25.5" hidden="1" customHeight="1">
      <c r="A52" s="1">
        <v>12</v>
      </c>
      <c r="B52" s="103"/>
      <c r="C52" s="212" t="s">
        <v>82</v>
      </c>
      <c r="D52" s="213"/>
      <c r="E52" s="214"/>
      <c r="F52" s="104">
        <v>0</v>
      </c>
      <c r="G52" s="104">
        <v>0</v>
      </c>
      <c r="H52" s="104">
        <v>0</v>
      </c>
      <c r="I52" s="104">
        <v>0</v>
      </c>
      <c r="J52" s="105" t="e">
        <f t="shared" si="3"/>
        <v>#DIV/0!</v>
      </c>
      <c r="K52" s="105" t="e">
        <f t="shared" si="4"/>
        <v>#DIV/0!</v>
      </c>
      <c r="L52" s="106" t="e">
        <f t="shared" si="5"/>
        <v>#DIV/0!</v>
      </c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</row>
    <row r="53" spans="1:94" s="109" customFormat="1" ht="25.5" hidden="1" customHeight="1">
      <c r="A53" s="1">
        <v>13</v>
      </c>
      <c r="B53" s="103"/>
      <c r="C53" s="212" t="s">
        <v>83</v>
      </c>
      <c r="D53" s="213"/>
      <c r="E53" s="214"/>
      <c r="F53" s="104">
        <v>0</v>
      </c>
      <c r="G53" s="104">
        <v>0</v>
      </c>
      <c r="H53" s="104">
        <v>0</v>
      </c>
      <c r="I53" s="104">
        <v>0</v>
      </c>
      <c r="J53" s="105" t="e">
        <f t="shared" si="3"/>
        <v>#DIV/0!</v>
      </c>
      <c r="K53" s="105" t="e">
        <f t="shared" si="4"/>
        <v>#DIV/0!</v>
      </c>
      <c r="L53" s="106" t="e">
        <f t="shared" si="5"/>
        <v>#DIV/0!</v>
      </c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</row>
    <row r="54" spans="1:94" s="108" customFormat="1" ht="25.5" hidden="1" customHeight="1">
      <c r="A54" s="1">
        <v>14</v>
      </c>
      <c r="B54" s="103"/>
      <c r="C54" s="110" t="s">
        <v>84</v>
      </c>
      <c r="D54" s="111"/>
      <c r="E54" s="112"/>
      <c r="F54" s="104">
        <v>0</v>
      </c>
      <c r="G54" s="104">
        <v>0</v>
      </c>
      <c r="H54" s="104">
        <v>0</v>
      </c>
      <c r="I54" s="104">
        <v>0</v>
      </c>
      <c r="J54" s="105" t="e">
        <f t="shared" si="3"/>
        <v>#DIV/0!</v>
      </c>
      <c r="K54" s="105" t="e">
        <f t="shared" si="4"/>
        <v>#DIV/0!</v>
      </c>
      <c r="L54" s="106" t="e">
        <f t="shared" si="5"/>
        <v>#DIV/0!</v>
      </c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</row>
    <row r="55" spans="1:94" ht="18" customHeight="1">
      <c r="A55" s="1">
        <v>15</v>
      </c>
      <c r="B55" s="97" t="s">
        <v>85</v>
      </c>
      <c r="C55" s="62" t="s">
        <v>86</v>
      </c>
      <c r="D55" s="63"/>
      <c r="E55" s="64"/>
      <c r="F55" s="68">
        <v>245506802000</v>
      </c>
      <c r="G55" s="68">
        <v>245506802000</v>
      </c>
      <c r="H55" s="68">
        <v>256127755000</v>
      </c>
      <c r="I55" s="68">
        <v>377734862180.30005</v>
      </c>
      <c r="J55" s="67">
        <f t="shared" si="3"/>
        <v>153.85922471520769</v>
      </c>
      <c r="K55" s="67">
        <f t="shared" si="4"/>
        <v>153.85922471520769</v>
      </c>
      <c r="L55" s="69">
        <f t="shared" si="5"/>
        <v>147.47908214019992</v>
      </c>
    </row>
    <row r="56" spans="1:94" ht="18" customHeight="1">
      <c r="A56" s="1">
        <v>16</v>
      </c>
      <c r="B56" s="97" t="s">
        <v>87</v>
      </c>
      <c r="C56" s="113" t="s">
        <v>88</v>
      </c>
      <c r="D56" s="63"/>
      <c r="E56" s="64"/>
      <c r="F56" s="68">
        <v>0</v>
      </c>
      <c r="G56" s="68">
        <v>0</v>
      </c>
      <c r="H56" s="68">
        <v>100000000</v>
      </c>
      <c r="I56" s="68">
        <v>68800000</v>
      </c>
      <c r="J56" s="67" t="e">
        <f t="shared" si="3"/>
        <v>#DIV/0!</v>
      </c>
      <c r="K56" s="67" t="e">
        <f t="shared" si="4"/>
        <v>#DIV/0!</v>
      </c>
      <c r="L56" s="69">
        <f t="shared" si="5"/>
        <v>68.8</v>
      </c>
    </row>
    <row r="57" spans="1:94" s="108" customFormat="1" ht="20.25" hidden="1" customHeight="1">
      <c r="A57" s="1">
        <v>17</v>
      </c>
      <c r="B57" s="103"/>
      <c r="C57" s="110" t="str">
        <f>'[1]Per Komponen '!G373</f>
        <v>Pendapatan Bagi Hasil/Nisbah</v>
      </c>
      <c r="D57" s="111"/>
      <c r="E57" s="112"/>
      <c r="F57" s="104">
        <v>0</v>
      </c>
      <c r="G57" s="104">
        <v>0</v>
      </c>
      <c r="H57" s="104">
        <v>0</v>
      </c>
      <c r="I57" s="104">
        <v>0</v>
      </c>
      <c r="J57" s="105" t="e">
        <f t="shared" si="3"/>
        <v>#DIV/0!</v>
      </c>
      <c r="K57" s="105" t="e">
        <f t="shared" si="4"/>
        <v>#DIV/0!</v>
      </c>
      <c r="L57" s="106" t="e">
        <f t="shared" si="5"/>
        <v>#DIV/0!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</row>
    <row r="58" spans="1:94" ht="20.25" customHeight="1">
      <c r="B58" s="114" t="s">
        <v>89</v>
      </c>
      <c r="C58" s="115" t="s">
        <v>90</v>
      </c>
      <c r="D58" s="116"/>
      <c r="E58" s="117"/>
      <c r="F58" s="118">
        <v>3464809730250</v>
      </c>
      <c r="G58" s="118">
        <v>3391702063250</v>
      </c>
      <c r="H58" s="118">
        <v>3426899642148</v>
      </c>
      <c r="I58" s="118">
        <v>3414313104250</v>
      </c>
      <c r="J58" s="119">
        <f t="shared" si="3"/>
        <v>98.542585886920946</v>
      </c>
      <c r="K58" s="119">
        <f t="shared" si="4"/>
        <v>100.66665764204342</v>
      </c>
      <c r="L58" s="120">
        <f t="shared" si="5"/>
        <v>99.632713554164354</v>
      </c>
    </row>
    <row r="59" spans="1:94" ht="20.25" customHeight="1">
      <c r="B59" s="121" t="s">
        <v>91</v>
      </c>
      <c r="C59" s="122" t="s">
        <v>92</v>
      </c>
      <c r="D59" s="123"/>
      <c r="E59" s="124"/>
      <c r="F59" s="125">
        <v>3463147644000</v>
      </c>
      <c r="G59" s="125">
        <v>3390039977000</v>
      </c>
      <c r="H59" s="125">
        <v>3425156711263</v>
      </c>
      <c r="I59" s="125">
        <v>3412475468388</v>
      </c>
      <c r="J59" s="126">
        <f t="shared" si="3"/>
        <v>98.536817345925428</v>
      </c>
      <c r="K59" s="126">
        <f t="shared" si="4"/>
        <v>100.66180610081932</v>
      </c>
      <c r="L59" s="127">
        <f t="shared" si="5"/>
        <v>99.62976167387319</v>
      </c>
    </row>
    <row r="60" spans="1:94" s="52" customFormat="1" ht="20.25" customHeight="1">
      <c r="A60" s="35"/>
      <c r="B60" s="128" t="s">
        <v>93</v>
      </c>
      <c r="C60" s="129" t="s">
        <v>94</v>
      </c>
      <c r="D60" s="130"/>
      <c r="E60" s="131"/>
      <c r="F60" s="132">
        <v>3394625397000</v>
      </c>
      <c r="G60" s="132">
        <v>3321517730000</v>
      </c>
      <c r="H60" s="132">
        <v>3356634464263</v>
      </c>
      <c r="I60" s="132">
        <v>3343953221388</v>
      </c>
      <c r="J60" s="133">
        <f t="shared" si="3"/>
        <v>98.507282256923503</v>
      </c>
      <c r="K60" s="133">
        <f t="shared" si="4"/>
        <v>100.67545902842434</v>
      </c>
      <c r="L60" s="134">
        <f t="shared" si="5"/>
        <v>99.62220363849525</v>
      </c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</row>
    <row r="61" spans="1:94" ht="20.25" customHeight="1">
      <c r="B61" s="135" t="s">
        <v>95</v>
      </c>
      <c r="C61" s="136" t="str">
        <f>'[1]Per Komponen '!G380</f>
        <v>Dana Transfer Umum - DBH</v>
      </c>
      <c r="D61" s="137"/>
      <c r="E61" s="138"/>
      <c r="F61" s="139">
        <v>211656697000</v>
      </c>
      <c r="G61" s="139">
        <v>211656697000</v>
      </c>
      <c r="H61" s="139">
        <v>246773431263</v>
      </c>
      <c r="I61" s="139">
        <v>276889215058</v>
      </c>
      <c r="J61" s="140">
        <f t="shared" si="3"/>
        <v>130.81996411292386</v>
      </c>
      <c r="K61" s="140">
        <f t="shared" si="4"/>
        <v>130.81996411292386</v>
      </c>
      <c r="L61" s="141">
        <f t="shared" si="5"/>
        <v>112.20381936615533</v>
      </c>
    </row>
    <row r="62" spans="1:94" ht="20.25" customHeight="1">
      <c r="B62" s="135" t="s">
        <v>96</v>
      </c>
      <c r="C62" s="142" t="str">
        <f>'[1]Per Komponen '!G396</f>
        <v>Dana Transfer Umum - DAU</v>
      </c>
      <c r="D62" s="143"/>
      <c r="E62" s="144"/>
      <c r="F62" s="139">
        <v>1524501604000</v>
      </c>
      <c r="G62" s="139">
        <v>1475675853000</v>
      </c>
      <c r="H62" s="139">
        <v>1475675853000</v>
      </c>
      <c r="I62" s="139">
        <v>1475675853000</v>
      </c>
      <c r="J62" s="140">
        <f t="shared" si="3"/>
        <v>96.797264701336445</v>
      </c>
      <c r="K62" s="140">
        <f t="shared" si="4"/>
        <v>100</v>
      </c>
      <c r="L62" s="141">
        <f t="shared" si="5"/>
        <v>100</v>
      </c>
    </row>
    <row r="63" spans="1:94" s="6" customFormat="1" ht="20.25" customHeight="1">
      <c r="A63" s="1"/>
      <c r="B63" s="135" t="s">
        <v>97</v>
      </c>
      <c r="C63" s="145" t="s">
        <v>98</v>
      </c>
      <c r="D63" s="146"/>
      <c r="E63" s="147"/>
      <c r="F63" s="68">
        <v>417655234000</v>
      </c>
      <c r="G63" s="68">
        <v>393373318000</v>
      </c>
      <c r="H63" s="68">
        <v>393373318000</v>
      </c>
      <c r="I63" s="68">
        <v>346452123817</v>
      </c>
      <c r="J63" s="140">
        <f t="shared" si="3"/>
        <v>82.951701693986195</v>
      </c>
      <c r="K63" s="140">
        <f t="shared" si="4"/>
        <v>88.072095377094186</v>
      </c>
      <c r="L63" s="141">
        <f t="shared" si="5"/>
        <v>88.072095377094186</v>
      </c>
    </row>
    <row r="64" spans="1:94" s="6" customFormat="1" ht="20.25" customHeight="1">
      <c r="A64" s="1"/>
      <c r="B64" s="135" t="s">
        <v>99</v>
      </c>
      <c r="C64" s="145" t="s">
        <v>100</v>
      </c>
      <c r="D64" s="146"/>
      <c r="E64" s="147"/>
      <c r="F64" s="68">
        <v>1240811862000</v>
      </c>
      <c r="G64" s="68">
        <v>1240811862000</v>
      </c>
      <c r="H64" s="68">
        <v>1240811862000</v>
      </c>
      <c r="I64" s="68">
        <v>1244936029513</v>
      </c>
      <c r="J64" s="140">
        <f t="shared" si="3"/>
        <v>100.33237653824105</v>
      </c>
      <c r="K64" s="140">
        <f t="shared" si="4"/>
        <v>100.33237653824105</v>
      </c>
      <c r="L64" s="141">
        <f t="shared" si="5"/>
        <v>100.33237653824105</v>
      </c>
    </row>
    <row r="65" spans="1:94" s="6" customFormat="1" ht="20.25" customHeight="1">
      <c r="A65" s="1"/>
      <c r="B65" s="148" t="s">
        <v>101</v>
      </c>
      <c r="C65" s="149" t="str">
        <f>'[1]Per Komponen '!G416</f>
        <v>DANA INSENTIF DAERAH</v>
      </c>
      <c r="D65" s="150"/>
      <c r="E65" s="151"/>
      <c r="F65" s="68">
        <v>68522247000</v>
      </c>
      <c r="G65" s="68">
        <v>68522247000</v>
      </c>
      <c r="H65" s="68">
        <v>68522247000</v>
      </c>
      <c r="I65" s="68">
        <v>68522247000</v>
      </c>
      <c r="J65" s="140">
        <f t="shared" si="3"/>
        <v>100</v>
      </c>
      <c r="K65" s="140">
        <f t="shared" si="4"/>
        <v>100</v>
      </c>
      <c r="L65" s="141">
        <f t="shared" si="5"/>
        <v>100</v>
      </c>
    </row>
    <row r="66" spans="1:94" s="6" customFormat="1" ht="20.25" customHeight="1">
      <c r="A66" s="1"/>
      <c r="B66" s="121" t="s">
        <v>102</v>
      </c>
      <c r="C66" s="122" t="s">
        <v>103</v>
      </c>
      <c r="D66" s="123"/>
      <c r="E66" s="124"/>
      <c r="F66" s="125">
        <v>1662086250</v>
      </c>
      <c r="G66" s="125">
        <v>1662086250</v>
      </c>
      <c r="H66" s="125">
        <v>1742930885</v>
      </c>
      <c r="I66" s="125">
        <v>1837635862</v>
      </c>
      <c r="J66" s="126">
        <f t="shared" si="3"/>
        <v>110.56200374679715</v>
      </c>
      <c r="K66" s="126">
        <f t="shared" si="4"/>
        <v>110.56200374679715</v>
      </c>
      <c r="L66" s="127">
        <f t="shared" si="5"/>
        <v>105.43366221891237</v>
      </c>
    </row>
    <row r="67" spans="1:94" s="6" customFormat="1" ht="20.25" customHeight="1">
      <c r="A67" s="1"/>
      <c r="B67" s="128" t="s">
        <v>104</v>
      </c>
      <c r="C67" s="73" t="str">
        <f>'[1]Per Komponen '!G420</f>
        <v>BANTUAN KEUANGAN</v>
      </c>
      <c r="D67" s="152"/>
      <c r="E67" s="153"/>
      <c r="F67" s="75">
        <v>1662086250</v>
      </c>
      <c r="G67" s="75">
        <v>1662086250</v>
      </c>
      <c r="H67" s="75">
        <v>1742930885</v>
      </c>
      <c r="I67" s="75">
        <v>1837635862</v>
      </c>
      <c r="J67" s="76">
        <f t="shared" si="3"/>
        <v>110.56200374679715</v>
      </c>
      <c r="K67" s="76">
        <f t="shared" si="4"/>
        <v>110.56200374679715</v>
      </c>
      <c r="L67" s="77">
        <f t="shared" si="5"/>
        <v>105.43366221891237</v>
      </c>
    </row>
    <row r="68" spans="1:94" s="6" customFormat="1" ht="20.25" hidden="1" customHeight="1">
      <c r="A68" s="1"/>
      <c r="B68" s="135" t="s">
        <v>105</v>
      </c>
      <c r="C68" s="149" t="s">
        <v>106</v>
      </c>
      <c r="D68" s="146"/>
      <c r="E68" s="147"/>
      <c r="F68" s="68">
        <v>0</v>
      </c>
      <c r="G68" s="68">
        <v>0</v>
      </c>
      <c r="H68" s="68">
        <v>0</v>
      </c>
      <c r="I68" s="102">
        <v>0</v>
      </c>
      <c r="J68" s="85" t="e">
        <f t="shared" si="3"/>
        <v>#DIV/0!</v>
      </c>
      <c r="K68" s="85" t="e">
        <f t="shared" si="4"/>
        <v>#DIV/0!</v>
      </c>
      <c r="L68" s="154" t="e">
        <f t="shared" si="5"/>
        <v>#DIV/0!</v>
      </c>
    </row>
    <row r="69" spans="1:94" s="6" customFormat="1" ht="20.25" hidden="1" customHeight="1">
      <c r="A69" s="1"/>
      <c r="B69" s="135" t="s">
        <v>107</v>
      </c>
      <c r="C69" s="149" t="s">
        <v>108</v>
      </c>
      <c r="D69" s="146"/>
      <c r="E69" s="147"/>
      <c r="F69" s="68">
        <v>0</v>
      </c>
      <c r="G69" s="68">
        <v>0</v>
      </c>
      <c r="H69" s="68">
        <v>0</v>
      </c>
      <c r="I69" s="102">
        <v>0</v>
      </c>
      <c r="J69" s="85" t="e">
        <f t="shared" si="3"/>
        <v>#DIV/0!</v>
      </c>
      <c r="K69" s="85" t="e">
        <f t="shared" si="4"/>
        <v>#DIV/0!</v>
      </c>
      <c r="L69" s="154" t="e">
        <f t="shared" si="5"/>
        <v>#DIV/0!</v>
      </c>
    </row>
    <row r="70" spans="1:94" s="6" customFormat="1" ht="20.25" hidden="1" customHeight="1">
      <c r="A70" s="1"/>
      <c r="B70" s="135" t="s">
        <v>109</v>
      </c>
      <c r="C70" s="149" t="s">
        <v>110</v>
      </c>
      <c r="D70" s="146"/>
      <c r="E70" s="147"/>
      <c r="F70" s="68">
        <v>0</v>
      </c>
      <c r="G70" s="68">
        <v>0</v>
      </c>
      <c r="H70" s="68">
        <v>0</v>
      </c>
      <c r="I70" s="102">
        <v>0</v>
      </c>
      <c r="J70" s="85" t="e">
        <f t="shared" si="3"/>
        <v>#DIV/0!</v>
      </c>
      <c r="K70" s="85" t="e">
        <f t="shared" si="4"/>
        <v>#DIV/0!</v>
      </c>
      <c r="L70" s="154" t="e">
        <f t="shared" si="5"/>
        <v>#DIV/0!</v>
      </c>
    </row>
    <row r="71" spans="1:94" s="6" customFormat="1" ht="20.25" customHeight="1">
      <c r="A71" s="1"/>
      <c r="B71" s="135" t="s">
        <v>111</v>
      </c>
      <c r="C71" s="149" t="s">
        <v>112</v>
      </c>
      <c r="D71" s="146"/>
      <c r="E71" s="147"/>
      <c r="F71" s="68">
        <v>1662086250</v>
      </c>
      <c r="G71" s="68">
        <v>1662086250</v>
      </c>
      <c r="H71" s="68">
        <v>1742930885</v>
      </c>
      <c r="I71" s="68">
        <v>1837635862</v>
      </c>
      <c r="J71" s="67">
        <f t="shared" si="3"/>
        <v>110.56200374679715</v>
      </c>
      <c r="K71" s="67">
        <f t="shared" si="4"/>
        <v>110.56200374679715</v>
      </c>
      <c r="L71" s="69">
        <f t="shared" si="5"/>
        <v>105.43366221891237</v>
      </c>
    </row>
    <row r="72" spans="1:94" s="155" customFormat="1" ht="20.25" customHeight="1">
      <c r="A72" s="1"/>
      <c r="B72" s="45" t="s">
        <v>113</v>
      </c>
      <c r="C72" s="215" t="s">
        <v>114</v>
      </c>
      <c r="D72" s="216"/>
      <c r="E72" s="217"/>
      <c r="F72" s="49">
        <v>54780903944</v>
      </c>
      <c r="G72" s="49">
        <v>54780903944</v>
      </c>
      <c r="H72" s="49">
        <v>54780903944</v>
      </c>
      <c r="I72" s="49">
        <v>24163400358</v>
      </c>
      <c r="J72" s="50">
        <f t="shared" si="3"/>
        <v>44.109166914626186</v>
      </c>
      <c r="K72" s="50">
        <f t="shared" si="4"/>
        <v>44.109166914626186</v>
      </c>
      <c r="L72" s="51">
        <f t="shared" si="5"/>
        <v>44.109166914626186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</row>
    <row r="73" spans="1:94" ht="20.25" customHeight="1">
      <c r="B73" s="93" t="s">
        <v>115</v>
      </c>
      <c r="C73" s="54" t="s">
        <v>116</v>
      </c>
      <c r="D73" s="55"/>
      <c r="E73" s="56"/>
      <c r="F73" s="57">
        <v>54780903944</v>
      </c>
      <c r="G73" s="57">
        <v>54780903944</v>
      </c>
      <c r="H73" s="57">
        <v>54780903944</v>
      </c>
      <c r="I73" s="57">
        <v>24163400358</v>
      </c>
      <c r="J73" s="58">
        <f t="shared" ref="J73:J80" si="6">I73/F73*100</f>
        <v>44.109166914626186</v>
      </c>
      <c r="K73" s="58">
        <f t="shared" ref="K73:K80" si="7">I73/G73*100</f>
        <v>44.109166914626186</v>
      </c>
      <c r="L73" s="59">
        <f t="shared" ref="L73:L80" si="8">I73/H73*100</f>
        <v>44.109166914626186</v>
      </c>
    </row>
    <row r="74" spans="1:94" s="6" customFormat="1" ht="20.25" customHeight="1">
      <c r="A74" s="1"/>
      <c r="B74" s="97" t="s">
        <v>117</v>
      </c>
      <c r="C74" s="156" t="s">
        <v>118</v>
      </c>
      <c r="D74" s="157"/>
      <c r="E74" s="158"/>
      <c r="F74" s="81">
        <v>54780903944</v>
      </c>
      <c r="G74" s="81">
        <v>54780903944</v>
      </c>
      <c r="H74" s="81">
        <v>54780903944</v>
      </c>
      <c r="I74" s="81">
        <v>24163400358</v>
      </c>
      <c r="J74" s="82">
        <f t="shared" si="6"/>
        <v>44.109166914626186</v>
      </c>
      <c r="K74" s="82">
        <f t="shared" si="7"/>
        <v>44.109166914626186</v>
      </c>
      <c r="L74" s="83">
        <f t="shared" si="8"/>
        <v>44.109166914626186</v>
      </c>
    </row>
    <row r="75" spans="1:94" ht="20.25" hidden="1" customHeight="1">
      <c r="B75" s="97" t="s">
        <v>119</v>
      </c>
      <c r="C75" s="159" t="s">
        <v>120</v>
      </c>
      <c r="D75" s="100"/>
      <c r="E75" s="101"/>
      <c r="F75" s="68">
        <v>0</v>
      </c>
      <c r="G75" s="68">
        <v>0</v>
      </c>
      <c r="H75" s="68">
        <v>0</v>
      </c>
      <c r="I75" s="102">
        <v>0</v>
      </c>
      <c r="J75" s="85" t="e">
        <f t="shared" si="6"/>
        <v>#DIV/0!</v>
      </c>
      <c r="K75" s="85" t="e">
        <f t="shared" si="7"/>
        <v>#DIV/0!</v>
      </c>
      <c r="L75" s="154" t="e">
        <f t="shared" si="8"/>
        <v>#DIV/0!</v>
      </c>
    </row>
    <row r="76" spans="1:94" ht="20.25" hidden="1" customHeight="1">
      <c r="B76" s="97" t="s">
        <v>121</v>
      </c>
      <c r="C76" s="149" t="s">
        <v>122</v>
      </c>
      <c r="D76" s="100"/>
      <c r="E76" s="101"/>
      <c r="F76" s="68">
        <v>0</v>
      </c>
      <c r="G76" s="68">
        <v>0</v>
      </c>
      <c r="H76" s="68">
        <v>0</v>
      </c>
      <c r="I76" s="102">
        <v>0</v>
      </c>
      <c r="J76" s="85" t="e">
        <f t="shared" si="6"/>
        <v>#DIV/0!</v>
      </c>
      <c r="K76" s="85" t="e">
        <f t="shared" si="7"/>
        <v>#DIV/0!</v>
      </c>
      <c r="L76" s="154" t="e">
        <f t="shared" si="8"/>
        <v>#DIV/0!</v>
      </c>
    </row>
    <row r="77" spans="1:94" s="91" customFormat="1" ht="20.25" hidden="1" customHeight="1">
      <c r="A77" s="86"/>
      <c r="B77" s="160"/>
      <c r="C77" s="218" t="s">
        <v>123</v>
      </c>
      <c r="D77" s="219"/>
      <c r="E77" s="220"/>
      <c r="F77" s="161">
        <v>0</v>
      </c>
      <c r="G77" s="161">
        <v>0</v>
      </c>
      <c r="H77" s="161">
        <v>0</v>
      </c>
      <c r="I77" s="161">
        <v>0</v>
      </c>
      <c r="J77" s="162" t="e">
        <f t="shared" si="6"/>
        <v>#DIV/0!</v>
      </c>
      <c r="K77" s="162" t="e">
        <f t="shared" si="7"/>
        <v>#DIV/0!</v>
      </c>
      <c r="L77" s="163" t="e">
        <f t="shared" si="8"/>
        <v>#DIV/0!</v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</row>
    <row r="78" spans="1:94" s="108" customFormat="1" ht="20.25" hidden="1" customHeight="1">
      <c r="A78" s="164"/>
      <c r="B78" s="165"/>
      <c r="C78" s="110" t="s">
        <v>124</v>
      </c>
      <c r="D78" s="111"/>
      <c r="E78" s="166"/>
      <c r="F78" s="104">
        <v>0</v>
      </c>
      <c r="G78" s="104">
        <v>0</v>
      </c>
      <c r="H78" s="104">
        <v>0</v>
      </c>
      <c r="I78" s="104">
        <v>0</v>
      </c>
      <c r="J78" s="105" t="e">
        <f t="shared" si="6"/>
        <v>#DIV/0!</v>
      </c>
      <c r="K78" s="105" t="e">
        <f t="shared" si="7"/>
        <v>#DIV/0!</v>
      </c>
      <c r="L78" s="106" t="e">
        <f t="shared" si="8"/>
        <v>#DIV/0!</v>
      </c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</row>
    <row r="79" spans="1:94" s="91" customFormat="1" ht="20.25" hidden="1" customHeight="1">
      <c r="A79" s="86"/>
      <c r="B79" s="167"/>
      <c r="C79" s="168" t="s">
        <v>125</v>
      </c>
      <c r="D79" s="169"/>
      <c r="E79" s="170"/>
      <c r="F79" s="161">
        <v>0</v>
      </c>
      <c r="G79" s="161">
        <v>0</v>
      </c>
      <c r="H79" s="161">
        <v>0</v>
      </c>
      <c r="I79" s="161">
        <v>0</v>
      </c>
      <c r="J79" s="162" t="e">
        <f t="shared" si="6"/>
        <v>#DIV/0!</v>
      </c>
      <c r="K79" s="162" t="e">
        <f t="shared" si="7"/>
        <v>#DIV/0!</v>
      </c>
      <c r="L79" s="163" t="e">
        <f t="shared" si="8"/>
        <v>#DIV/0!</v>
      </c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</row>
    <row r="80" spans="1:94" s="175" customFormat="1" ht="23.25" customHeight="1" thickBot="1">
      <c r="A80" s="1"/>
      <c r="B80" s="171"/>
      <c r="C80" s="221" t="s">
        <v>126</v>
      </c>
      <c r="D80" s="222"/>
      <c r="E80" s="223"/>
      <c r="F80" s="172">
        <v>5473931855427</v>
      </c>
      <c r="G80" s="172">
        <v>5400824188427</v>
      </c>
      <c r="H80" s="172">
        <v>5739960964315</v>
      </c>
      <c r="I80" s="172">
        <v>5326458832550.5811</v>
      </c>
      <c r="J80" s="173">
        <f t="shared" si="6"/>
        <v>97.305903201366846</v>
      </c>
      <c r="K80" s="173">
        <f t="shared" si="7"/>
        <v>98.623073936830409</v>
      </c>
      <c r="L80" s="174">
        <f t="shared" si="8"/>
        <v>92.7960811173606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</row>
    <row r="81" spans="1:196" s="6" customFormat="1" ht="16.5" thickTop="1">
      <c r="A81" s="1"/>
      <c r="B81" s="176"/>
      <c r="C81" s="177"/>
      <c r="F81" s="178"/>
      <c r="G81" s="178"/>
      <c r="H81" s="178"/>
      <c r="I81" s="178"/>
      <c r="J81" s="178"/>
      <c r="K81" s="178"/>
      <c r="L81" s="178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</row>
    <row r="82" spans="1:196" s="6" customFormat="1">
      <c r="A82" s="1"/>
      <c r="B82" s="176"/>
      <c r="C82" s="177"/>
      <c r="F82" s="178"/>
      <c r="G82" s="178"/>
      <c r="H82" s="178"/>
      <c r="I82" s="178"/>
      <c r="J82" s="178"/>
      <c r="K82" s="178"/>
      <c r="L82" s="178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</row>
    <row r="83" spans="1:196" s="6" customFormat="1">
      <c r="A83" s="1"/>
      <c r="B83" s="176"/>
      <c r="C83" s="177"/>
      <c r="F83" s="178"/>
      <c r="G83" s="178"/>
      <c r="H83" s="178"/>
      <c r="I83" s="178"/>
      <c r="J83" s="178"/>
      <c r="K83" s="178"/>
      <c r="L83" s="178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</row>
    <row r="84" spans="1:196" s="6" customFormat="1">
      <c r="A84" s="1"/>
      <c r="B84" s="176"/>
      <c r="C84" s="177"/>
      <c r="F84" s="178"/>
      <c r="G84" s="178"/>
      <c r="H84" s="178"/>
      <c r="I84" s="178"/>
      <c r="J84" s="178"/>
      <c r="K84" s="178"/>
      <c r="L84" s="178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</row>
    <row r="85" spans="1:196" s="6" customFormat="1">
      <c r="A85" s="1"/>
      <c r="B85" s="176"/>
      <c r="C85" s="177"/>
      <c r="F85" s="178"/>
      <c r="G85" s="178"/>
      <c r="H85" s="178"/>
      <c r="I85" s="178"/>
      <c r="J85" s="178"/>
      <c r="K85" s="178"/>
      <c r="L85" s="178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</row>
    <row r="86" spans="1:196" s="6" customFormat="1">
      <c r="A86" s="1"/>
      <c r="B86" s="176"/>
      <c r="C86" s="177"/>
      <c r="F86" s="178"/>
      <c r="G86" s="178"/>
      <c r="H86" s="178"/>
      <c r="I86" s="178"/>
      <c r="J86" s="178"/>
      <c r="K86" s="178"/>
      <c r="L86" s="178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</row>
    <row r="87" spans="1:196" s="6" customFormat="1">
      <c r="A87" s="1"/>
      <c r="B87" s="176"/>
      <c r="C87" s="177"/>
      <c r="F87" s="178"/>
      <c r="G87" s="178"/>
      <c r="H87" s="178"/>
      <c r="I87" s="178"/>
      <c r="J87" s="178"/>
      <c r="K87" s="178"/>
      <c r="L87" s="178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</row>
    <row r="88" spans="1:196" s="6" customFormat="1">
      <c r="A88" s="1"/>
      <c r="B88" s="176"/>
      <c r="C88" s="177"/>
      <c r="F88" s="178"/>
      <c r="G88" s="178"/>
      <c r="H88" s="178"/>
      <c r="I88" s="178"/>
      <c r="J88" s="178"/>
      <c r="K88" s="178"/>
      <c r="L88" s="178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</row>
    <row r="89" spans="1:196" s="6" customFormat="1">
      <c r="A89" s="1"/>
      <c r="B89" s="176"/>
      <c r="C89" s="177"/>
      <c r="F89" s="178"/>
      <c r="G89" s="178"/>
      <c r="H89" s="178"/>
      <c r="I89" s="178"/>
      <c r="J89" s="178"/>
      <c r="K89" s="178"/>
      <c r="L89" s="178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</row>
    <row r="90" spans="1:196" s="6" customFormat="1">
      <c r="A90" s="1"/>
      <c r="B90" s="176"/>
      <c r="C90" s="177"/>
      <c r="F90" s="178"/>
      <c r="G90" s="178"/>
      <c r="H90" s="178"/>
      <c r="I90" s="178"/>
      <c r="J90" s="178"/>
      <c r="K90" s="178"/>
      <c r="L90" s="178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</row>
    <row r="91" spans="1:196" s="6" customFormat="1">
      <c r="A91" s="1"/>
      <c r="B91" s="176"/>
      <c r="C91" s="177"/>
      <c r="F91" s="178"/>
      <c r="G91" s="178"/>
      <c r="H91" s="178"/>
      <c r="I91" s="178"/>
      <c r="J91" s="178"/>
      <c r="K91" s="178"/>
      <c r="L91" s="178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</row>
    <row r="92" spans="1:196" s="6" customFormat="1">
      <c r="A92" s="1"/>
      <c r="B92" s="176"/>
      <c r="C92" s="177"/>
      <c r="F92" s="178"/>
      <c r="G92" s="178"/>
      <c r="H92" s="178"/>
      <c r="I92" s="178"/>
      <c r="J92" s="178"/>
      <c r="K92" s="178"/>
      <c r="L92" s="178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</row>
    <row r="93" spans="1:196" s="6" customFormat="1">
      <c r="A93" s="1"/>
      <c r="B93" s="176"/>
      <c r="C93" s="177"/>
      <c r="F93" s="178"/>
      <c r="G93" s="178"/>
      <c r="H93" s="178"/>
      <c r="I93" s="178"/>
      <c r="J93" s="178"/>
      <c r="K93" s="178"/>
      <c r="L93" s="178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</row>
    <row r="94" spans="1:196" s="6" customFormat="1">
      <c r="A94" s="1"/>
      <c r="B94" s="176"/>
      <c r="C94" s="177"/>
      <c r="F94" s="178"/>
      <c r="G94" s="178"/>
      <c r="H94" s="178"/>
      <c r="I94" s="178"/>
      <c r="J94" s="178"/>
      <c r="K94" s="178"/>
      <c r="L94" s="178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</row>
    <row r="95" spans="1:196" s="6" customFormat="1">
      <c r="A95" s="1"/>
      <c r="B95" s="176"/>
      <c r="C95" s="177"/>
      <c r="F95" s="178"/>
      <c r="G95" s="178"/>
      <c r="H95" s="178"/>
      <c r="I95" s="178"/>
      <c r="J95" s="178"/>
      <c r="K95" s="178"/>
      <c r="L95" s="178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</row>
    <row r="96" spans="1:196" s="6" customFormat="1">
      <c r="A96" s="1"/>
      <c r="B96" s="176"/>
      <c r="C96" s="177"/>
      <c r="F96" s="178"/>
      <c r="G96" s="178"/>
      <c r="H96" s="178"/>
      <c r="I96" s="178"/>
      <c r="J96" s="178"/>
      <c r="K96" s="178"/>
      <c r="L96" s="178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</row>
    <row r="97" spans="1:196" s="6" customFormat="1">
      <c r="A97" s="1"/>
      <c r="B97" s="176"/>
      <c r="C97" s="177"/>
      <c r="F97" s="178"/>
      <c r="G97" s="178"/>
      <c r="H97" s="178"/>
      <c r="I97" s="178"/>
      <c r="J97" s="178"/>
      <c r="K97" s="178"/>
      <c r="L97" s="178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</row>
    <row r="98" spans="1:196" s="6" customFormat="1">
      <c r="A98" s="1"/>
      <c r="B98" s="176"/>
      <c r="C98" s="177"/>
      <c r="F98" s="178"/>
      <c r="G98" s="178"/>
      <c r="H98" s="178"/>
      <c r="I98" s="178"/>
      <c r="J98" s="178"/>
      <c r="K98" s="178"/>
      <c r="L98" s="178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</row>
    <row r="99" spans="1:196" s="6" customFormat="1">
      <c r="A99" s="1"/>
      <c r="B99" s="176"/>
      <c r="C99" s="177"/>
      <c r="F99" s="178"/>
      <c r="G99" s="178"/>
      <c r="H99" s="178"/>
      <c r="I99" s="178"/>
      <c r="J99" s="178"/>
      <c r="K99" s="178"/>
      <c r="L99" s="178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</row>
    <row r="100" spans="1:196" s="6" customFormat="1">
      <c r="A100" s="1"/>
      <c r="B100" s="176"/>
      <c r="C100" s="177"/>
      <c r="F100" s="178"/>
      <c r="G100" s="178"/>
      <c r="H100" s="178"/>
      <c r="I100" s="178"/>
      <c r="J100" s="178"/>
      <c r="K100" s="178"/>
      <c r="L100" s="178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</row>
    <row r="101" spans="1:196" s="6" customFormat="1">
      <c r="A101" s="1"/>
      <c r="B101" s="176"/>
      <c r="C101" s="177"/>
      <c r="F101" s="178"/>
      <c r="G101" s="178"/>
      <c r="H101" s="178"/>
      <c r="I101" s="178"/>
      <c r="J101" s="178"/>
      <c r="K101" s="178"/>
      <c r="L101" s="178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</row>
    <row r="102" spans="1:196" s="6" customFormat="1">
      <c r="A102" s="1"/>
      <c r="B102" s="176"/>
      <c r="C102" s="177"/>
      <c r="F102" s="178"/>
      <c r="G102" s="178"/>
      <c r="H102" s="178"/>
      <c r="I102" s="178"/>
      <c r="J102" s="178"/>
      <c r="K102" s="178"/>
      <c r="L102" s="178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</row>
    <row r="103" spans="1:196" s="6" customFormat="1">
      <c r="A103" s="1"/>
      <c r="B103" s="176"/>
      <c r="C103" s="177"/>
      <c r="F103" s="178"/>
      <c r="G103" s="178"/>
      <c r="H103" s="178"/>
      <c r="I103" s="178"/>
      <c r="J103" s="178"/>
      <c r="K103" s="178"/>
      <c r="L103" s="178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</row>
    <row r="104" spans="1:196" s="6" customFormat="1">
      <c r="A104" s="1"/>
      <c r="B104" s="176"/>
      <c r="C104" s="177"/>
      <c r="F104" s="178"/>
      <c r="G104" s="178"/>
      <c r="H104" s="178"/>
      <c r="I104" s="178"/>
      <c r="J104" s="178"/>
      <c r="K104" s="178"/>
      <c r="L104" s="178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</row>
    <row r="105" spans="1:196" s="6" customFormat="1">
      <c r="A105" s="1"/>
      <c r="B105" s="176"/>
      <c r="C105" s="177"/>
      <c r="F105" s="178"/>
      <c r="G105" s="178"/>
      <c r="H105" s="178"/>
      <c r="I105" s="178"/>
      <c r="J105" s="178"/>
      <c r="K105" s="178"/>
      <c r="L105" s="178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</row>
    <row r="106" spans="1:196" s="6" customFormat="1">
      <c r="A106" s="1"/>
      <c r="B106" s="176"/>
      <c r="C106" s="177"/>
      <c r="F106" s="178"/>
      <c r="G106" s="178"/>
      <c r="H106" s="178"/>
      <c r="I106" s="178"/>
      <c r="J106" s="178"/>
      <c r="K106" s="178"/>
      <c r="L106" s="178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</row>
    <row r="107" spans="1:196" s="6" customFormat="1">
      <c r="A107" s="1"/>
      <c r="B107" s="176"/>
      <c r="C107" s="177"/>
      <c r="F107" s="178"/>
      <c r="G107" s="178"/>
      <c r="H107" s="178"/>
      <c r="I107" s="178"/>
      <c r="J107" s="178"/>
      <c r="K107" s="178"/>
      <c r="L107" s="178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</row>
    <row r="108" spans="1:196" s="6" customFormat="1">
      <c r="A108" s="1"/>
      <c r="B108" s="176"/>
      <c r="C108" s="177"/>
      <c r="F108" s="178"/>
      <c r="G108" s="178"/>
      <c r="H108" s="178"/>
      <c r="I108" s="178"/>
      <c r="J108" s="178"/>
      <c r="K108" s="178"/>
      <c r="L108" s="178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</row>
    <row r="109" spans="1:196" s="6" customFormat="1">
      <c r="A109" s="1"/>
      <c r="B109" s="176"/>
      <c r="C109" s="177"/>
      <c r="F109" s="178"/>
      <c r="G109" s="178"/>
      <c r="H109" s="178"/>
      <c r="I109" s="178"/>
      <c r="J109" s="178"/>
      <c r="K109" s="178"/>
      <c r="L109" s="178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</row>
    <row r="110" spans="1:196" s="6" customFormat="1">
      <c r="A110" s="1"/>
      <c r="B110" s="176"/>
      <c r="C110" s="177"/>
      <c r="F110" s="178"/>
      <c r="G110" s="178"/>
      <c r="H110" s="178"/>
      <c r="I110" s="178"/>
      <c r="J110" s="178"/>
      <c r="K110" s="178"/>
      <c r="L110" s="178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</row>
    <row r="111" spans="1:196" s="6" customFormat="1">
      <c r="A111" s="1"/>
      <c r="B111" s="176"/>
      <c r="C111" s="177"/>
      <c r="F111" s="178"/>
      <c r="G111" s="178"/>
      <c r="H111" s="178"/>
      <c r="I111" s="178"/>
      <c r="J111" s="178"/>
      <c r="K111" s="178"/>
      <c r="L111" s="178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</row>
    <row r="112" spans="1:196" s="6" customFormat="1">
      <c r="A112" s="1"/>
      <c r="B112" s="176"/>
      <c r="C112" s="177"/>
      <c r="F112" s="178"/>
      <c r="G112" s="178"/>
      <c r="H112" s="178"/>
      <c r="I112" s="178"/>
      <c r="J112" s="178"/>
      <c r="K112" s="178"/>
      <c r="L112" s="178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</row>
    <row r="113" spans="1:196" s="6" customFormat="1">
      <c r="A113" s="1"/>
      <c r="B113" s="176"/>
      <c r="C113" s="177"/>
      <c r="F113" s="178"/>
      <c r="G113" s="178"/>
      <c r="H113" s="178"/>
      <c r="I113" s="178"/>
      <c r="J113" s="178"/>
      <c r="K113" s="178"/>
      <c r="L113" s="178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</row>
    <row r="114" spans="1:196" s="6" customFormat="1">
      <c r="A114" s="1"/>
      <c r="B114" s="176"/>
      <c r="C114" s="177"/>
      <c r="F114" s="178"/>
      <c r="G114" s="178"/>
      <c r="H114" s="178"/>
      <c r="I114" s="178"/>
      <c r="J114" s="178"/>
      <c r="K114" s="178"/>
      <c r="L114" s="178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</row>
    <row r="115" spans="1:196" s="6" customFormat="1">
      <c r="A115" s="1"/>
      <c r="B115" s="176"/>
      <c r="C115" s="177"/>
      <c r="F115" s="178"/>
      <c r="G115" s="178"/>
      <c r="H115" s="178"/>
      <c r="I115" s="178"/>
      <c r="J115" s="178"/>
      <c r="K115" s="178"/>
      <c r="L115" s="178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</row>
    <row r="116" spans="1:196" s="6" customFormat="1">
      <c r="A116" s="1"/>
      <c r="B116" s="176"/>
      <c r="C116" s="177"/>
      <c r="F116" s="178"/>
      <c r="G116" s="178"/>
      <c r="H116" s="178"/>
      <c r="I116" s="178"/>
      <c r="J116" s="178"/>
      <c r="K116" s="178"/>
      <c r="L116" s="178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</row>
    <row r="117" spans="1:196" s="6" customFormat="1">
      <c r="A117" s="1"/>
      <c r="B117" s="176"/>
      <c r="C117" s="177"/>
      <c r="F117" s="178"/>
      <c r="G117" s="178"/>
      <c r="H117" s="178"/>
      <c r="I117" s="178"/>
      <c r="J117" s="178"/>
      <c r="K117" s="178"/>
      <c r="L117" s="178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</row>
    <row r="118" spans="1:196" s="6" customFormat="1">
      <c r="A118" s="1"/>
      <c r="B118" s="176"/>
      <c r="C118" s="177"/>
      <c r="F118" s="178"/>
      <c r="G118" s="178"/>
      <c r="H118" s="178"/>
      <c r="I118" s="178"/>
      <c r="J118" s="178"/>
      <c r="K118" s="178"/>
      <c r="L118" s="178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</row>
    <row r="119" spans="1:196" s="6" customFormat="1">
      <c r="A119" s="1"/>
      <c r="B119" s="176"/>
      <c r="C119" s="177"/>
      <c r="F119" s="178"/>
      <c r="G119" s="178"/>
      <c r="H119" s="178"/>
      <c r="I119" s="178"/>
      <c r="J119" s="178"/>
      <c r="K119" s="178"/>
      <c r="L119" s="178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</row>
    <row r="120" spans="1:196" s="6" customFormat="1">
      <c r="A120" s="1"/>
      <c r="B120" s="176"/>
      <c r="C120" s="177"/>
      <c r="F120" s="178"/>
      <c r="G120" s="178"/>
      <c r="H120" s="178"/>
      <c r="I120" s="178"/>
      <c r="J120" s="178"/>
      <c r="K120" s="178"/>
      <c r="L120" s="178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</row>
    <row r="121" spans="1:196" s="6" customFormat="1">
      <c r="A121" s="1"/>
      <c r="B121" s="176"/>
      <c r="C121" s="177"/>
      <c r="F121" s="178"/>
      <c r="G121" s="178"/>
      <c r="H121" s="178"/>
      <c r="I121" s="178"/>
      <c r="J121" s="178"/>
      <c r="K121" s="178"/>
      <c r="L121" s="178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</row>
    <row r="122" spans="1:196" s="6" customFormat="1">
      <c r="A122" s="1"/>
      <c r="B122" s="176"/>
      <c r="C122" s="177"/>
      <c r="F122" s="178"/>
      <c r="G122" s="178"/>
      <c r="H122" s="178"/>
      <c r="I122" s="178"/>
      <c r="J122" s="178"/>
      <c r="K122" s="178"/>
      <c r="L122" s="178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</row>
    <row r="123" spans="1:196" s="6" customFormat="1">
      <c r="A123" s="1"/>
      <c r="B123" s="176"/>
      <c r="C123" s="177"/>
      <c r="F123" s="178"/>
      <c r="G123" s="178"/>
      <c r="H123" s="178"/>
      <c r="I123" s="178"/>
      <c r="J123" s="178"/>
      <c r="K123" s="178"/>
      <c r="L123" s="178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</row>
    <row r="124" spans="1:196" s="6" customFormat="1">
      <c r="A124" s="1"/>
      <c r="B124" s="176"/>
      <c r="C124" s="177"/>
      <c r="F124" s="178"/>
      <c r="G124" s="178"/>
      <c r="H124" s="178"/>
      <c r="I124" s="178"/>
      <c r="J124" s="178"/>
      <c r="K124" s="178"/>
      <c r="L124" s="178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</row>
    <row r="125" spans="1:196" s="6" customFormat="1">
      <c r="A125" s="1"/>
      <c r="B125" s="176"/>
      <c r="C125" s="177"/>
      <c r="F125" s="178"/>
      <c r="G125" s="178"/>
      <c r="H125" s="178"/>
      <c r="I125" s="178"/>
      <c r="J125" s="178"/>
      <c r="K125" s="178"/>
      <c r="L125" s="178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</row>
    <row r="126" spans="1:196" s="6" customFormat="1">
      <c r="A126" s="1"/>
      <c r="B126" s="176"/>
      <c r="C126" s="177"/>
      <c r="F126" s="178"/>
      <c r="G126" s="178"/>
      <c r="H126" s="178"/>
      <c r="I126" s="178"/>
      <c r="J126" s="178"/>
      <c r="K126" s="178"/>
      <c r="L126" s="178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</row>
    <row r="127" spans="1:196" s="6" customFormat="1">
      <c r="A127" s="1"/>
      <c r="B127" s="176"/>
      <c r="C127" s="177"/>
      <c r="F127" s="178"/>
      <c r="G127" s="178"/>
      <c r="H127" s="178"/>
      <c r="I127" s="178"/>
      <c r="J127" s="178"/>
      <c r="K127" s="178"/>
      <c r="L127" s="178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</row>
    <row r="128" spans="1:196" s="6" customFormat="1">
      <c r="A128" s="1"/>
      <c r="B128" s="176"/>
      <c r="C128" s="177"/>
      <c r="F128" s="178"/>
      <c r="G128" s="178"/>
      <c r="H128" s="178"/>
      <c r="I128" s="178"/>
      <c r="J128" s="178"/>
      <c r="K128" s="178"/>
      <c r="L128" s="178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</row>
    <row r="129" spans="1:196" s="6" customFormat="1">
      <c r="A129" s="1"/>
      <c r="B129" s="176"/>
      <c r="C129" s="177"/>
      <c r="F129" s="178"/>
      <c r="G129" s="178"/>
      <c r="H129" s="178"/>
      <c r="I129" s="178"/>
      <c r="J129" s="178"/>
      <c r="K129" s="178"/>
      <c r="L129" s="178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</row>
    <row r="130" spans="1:196" s="6" customFormat="1">
      <c r="A130" s="1"/>
      <c r="B130" s="176"/>
      <c r="C130" s="177"/>
      <c r="F130" s="178"/>
      <c r="G130" s="178"/>
      <c r="H130" s="178"/>
      <c r="I130" s="178"/>
      <c r="J130" s="178"/>
      <c r="K130" s="178"/>
      <c r="L130" s="178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</row>
    <row r="131" spans="1:196" s="6" customFormat="1">
      <c r="A131" s="1"/>
      <c r="B131" s="176"/>
      <c r="C131" s="177"/>
      <c r="F131" s="178"/>
      <c r="G131" s="178"/>
      <c r="H131" s="178"/>
      <c r="I131" s="178"/>
      <c r="J131" s="178"/>
      <c r="K131" s="178"/>
      <c r="L131" s="178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</row>
    <row r="132" spans="1:196" s="6" customFormat="1">
      <c r="A132" s="1"/>
      <c r="B132" s="176"/>
      <c r="C132" s="177"/>
      <c r="F132" s="178"/>
      <c r="G132" s="178"/>
      <c r="H132" s="178"/>
      <c r="I132" s="178"/>
      <c r="J132" s="178"/>
      <c r="K132" s="178"/>
      <c r="L132" s="178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</row>
    <row r="133" spans="1:196" s="6" customFormat="1">
      <c r="A133" s="1"/>
      <c r="B133" s="176"/>
      <c r="C133" s="177"/>
      <c r="F133" s="178"/>
      <c r="G133" s="178"/>
      <c r="H133" s="178"/>
      <c r="I133" s="178"/>
      <c r="J133" s="178"/>
      <c r="K133" s="178"/>
      <c r="L133" s="178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</row>
    <row r="134" spans="1:196" s="6" customFormat="1">
      <c r="A134" s="1"/>
      <c r="B134" s="176"/>
      <c r="C134" s="177"/>
      <c r="F134" s="178"/>
      <c r="G134" s="178"/>
      <c r="H134" s="178"/>
      <c r="I134" s="178"/>
      <c r="J134" s="178"/>
      <c r="K134" s="178"/>
      <c r="L134" s="178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</row>
    <row r="135" spans="1:196" s="6" customFormat="1">
      <c r="A135" s="1"/>
      <c r="B135" s="176"/>
      <c r="C135" s="177"/>
      <c r="F135" s="178"/>
      <c r="G135" s="178"/>
      <c r="H135" s="178"/>
      <c r="I135" s="178"/>
      <c r="J135" s="178"/>
      <c r="K135" s="178"/>
      <c r="L135" s="178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</row>
    <row r="136" spans="1:196" s="6" customFormat="1">
      <c r="A136" s="1"/>
      <c r="B136" s="176"/>
      <c r="C136" s="177"/>
      <c r="F136" s="178"/>
      <c r="G136" s="178"/>
      <c r="H136" s="178"/>
      <c r="I136" s="178"/>
      <c r="J136" s="178"/>
      <c r="K136" s="178"/>
      <c r="L136" s="178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</row>
    <row r="137" spans="1:196" s="6" customFormat="1">
      <c r="A137" s="1"/>
      <c r="B137" s="176"/>
      <c r="C137" s="177"/>
      <c r="F137" s="178"/>
      <c r="G137" s="178"/>
      <c r="H137" s="178"/>
      <c r="I137" s="178"/>
      <c r="J137" s="178"/>
      <c r="K137" s="178"/>
      <c r="L137" s="178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</row>
    <row r="138" spans="1:196" s="6" customFormat="1">
      <c r="A138" s="1"/>
      <c r="B138" s="176"/>
      <c r="C138" s="177"/>
      <c r="F138" s="178"/>
      <c r="G138" s="178"/>
      <c r="H138" s="178"/>
      <c r="I138" s="178"/>
      <c r="J138" s="178"/>
      <c r="K138" s="178"/>
      <c r="L138" s="178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</row>
    <row r="139" spans="1:196" s="6" customFormat="1">
      <c r="A139" s="1"/>
      <c r="B139" s="176"/>
      <c r="C139" s="177"/>
      <c r="F139" s="178"/>
      <c r="G139" s="178"/>
      <c r="H139" s="178"/>
      <c r="I139" s="178"/>
      <c r="J139" s="178"/>
      <c r="K139" s="178"/>
      <c r="L139" s="178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</row>
    <row r="140" spans="1:196" s="6" customFormat="1">
      <c r="A140" s="1"/>
      <c r="B140" s="176"/>
      <c r="C140" s="177"/>
      <c r="F140" s="178"/>
      <c r="G140" s="178"/>
      <c r="H140" s="178"/>
      <c r="I140" s="178"/>
      <c r="J140" s="178"/>
      <c r="K140" s="178"/>
      <c r="L140" s="178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</row>
    <row r="141" spans="1:196" s="6" customFormat="1">
      <c r="A141" s="1"/>
      <c r="B141" s="176"/>
      <c r="C141" s="177"/>
      <c r="F141" s="178"/>
      <c r="G141" s="178"/>
      <c r="H141" s="178"/>
      <c r="I141" s="178"/>
      <c r="J141" s="178"/>
      <c r="K141" s="178"/>
      <c r="L141" s="178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</row>
    <row r="142" spans="1:196" s="6" customFormat="1">
      <c r="A142" s="1"/>
      <c r="B142" s="176"/>
      <c r="C142" s="177"/>
      <c r="F142" s="178"/>
      <c r="G142" s="178"/>
      <c r="H142" s="178"/>
      <c r="I142" s="178"/>
      <c r="J142" s="178"/>
      <c r="K142" s="178"/>
      <c r="L142" s="178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</row>
    <row r="143" spans="1:196" s="6" customFormat="1">
      <c r="A143" s="1"/>
      <c r="B143" s="176"/>
      <c r="C143" s="177"/>
      <c r="F143" s="178"/>
      <c r="G143" s="178"/>
      <c r="H143" s="178"/>
      <c r="I143" s="178"/>
      <c r="J143" s="178"/>
      <c r="K143" s="178"/>
      <c r="L143" s="178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</row>
    <row r="144" spans="1:196" s="6" customFormat="1">
      <c r="A144" s="1"/>
      <c r="B144" s="176"/>
      <c r="C144" s="177"/>
      <c r="F144" s="178"/>
      <c r="G144" s="178"/>
      <c r="H144" s="178"/>
      <c r="I144" s="178"/>
      <c r="J144" s="178"/>
      <c r="K144" s="178"/>
      <c r="L144" s="178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</row>
    <row r="145" spans="1:196" s="6" customFormat="1">
      <c r="A145" s="1"/>
      <c r="B145" s="176"/>
      <c r="C145" s="177"/>
      <c r="F145" s="178"/>
      <c r="G145" s="178"/>
      <c r="H145" s="178"/>
      <c r="I145" s="178"/>
      <c r="J145" s="178"/>
      <c r="K145" s="178"/>
      <c r="L145" s="178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</row>
    <row r="146" spans="1:196" s="6" customFormat="1">
      <c r="A146" s="1"/>
      <c r="B146" s="176"/>
      <c r="C146" s="177"/>
      <c r="F146" s="178"/>
      <c r="G146" s="178"/>
      <c r="H146" s="178"/>
      <c r="I146" s="178"/>
      <c r="J146" s="178"/>
      <c r="K146" s="178"/>
      <c r="L146" s="178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</row>
    <row r="147" spans="1:196" s="6" customFormat="1">
      <c r="A147" s="1"/>
      <c r="B147" s="176"/>
      <c r="C147" s="177"/>
      <c r="F147" s="178"/>
      <c r="G147" s="178"/>
      <c r="H147" s="178"/>
      <c r="I147" s="178"/>
      <c r="J147" s="178"/>
      <c r="K147" s="178"/>
      <c r="L147" s="178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</row>
    <row r="148" spans="1:196" s="6" customFormat="1">
      <c r="A148" s="1"/>
      <c r="B148" s="176"/>
      <c r="C148" s="177"/>
      <c r="F148" s="178"/>
      <c r="G148" s="178"/>
      <c r="H148" s="178"/>
      <c r="I148" s="178"/>
      <c r="J148" s="178"/>
      <c r="K148" s="178"/>
      <c r="L148" s="178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</row>
    <row r="149" spans="1:196" s="6" customFormat="1">
      <c r="A149" s="1"/>
      <c r="B149" s="176"/>
      <c r="C149" s="177"/>
      <c r="F149" s="178"/>
      <c r="G149" s="178"/>
      <c r="H149" s="178"/>
      <c r="I149" s="178"/>
      <c r="J149" s="178"/>
      <c r="K149" s="178"/>
      <c r="L149" s="178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</row>
    <row r="150" spans="1:196" s="6" customFormat="1">
      <c r="A150" s="1"/>
      <c r="B150" s="176"/>
      <c r="C150" s="177"/>
      <c r="F150" s="178"/>
      <c r="G150" s="178"/>
      <c r="H150" s="178"/>
      <c r="I150" s="178"/>
      <c r="J150" s="178"/>
      <c r="K150" s="178"/>
      <c r="L150" s="178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</row>
    <row r="151" spans="1:196" s="6" customFormat="1">
      <c r="A151" s="1"/>
      <c r="B151" s="176"/>
      <c r="C151" s="177"/>
      <c r="F151" s="178"/>
      <c r="G151" s="178"/>
      <c r="H151" s="178"/>
      <c r="I151" s="178"/>
      <c r="J151" s="178"/>
      <c r="K151" s="178"/>
      <c r="L151" s="178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</row>
    <row r="152" spans="1:196" s="6" customFormat="1">
      <c r="A152" s="1"/>
      <c r="B152" s="176"/>
      <c r="C152" s="177"/>
      <c r="F152" s="178"/>
      <c r="G152" s="178"/>
      <c r="H152" s="178"/>
      <c r="I152" s="178"/>
      <c r="J152" s="178"/>
      <c r="K152" s="178"/>
      <c r="L152" s="178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</row>
    <row r="153" spans="1:196" s="6" customFormat="1">
      <c r="A153" s="1"/>
      <c r="B153" s="176"/>
      <c r="C153" s="177"/>
      <c r="F153" s="178"/>
      <c r="G153" s="178"/>
      <c r="H153" s="178"/>
      <c r="I153" s="178"/>
      <c r="J153" s="178"/>
      <c r="K153" s="178"/>
      <c r="L153" s="178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</row>
    <row r="154" spans="1:196" s="6" customFormat="1">
      <c r="A154" s="1"/>
      <c r="B154" s="176"/>
      <c r="C154" s="177"/>
      <c r="F154" s="178"/>
      <c r="G154" s="178"/>
      <c r="H154" s="178"/>
      <c r="I154" s="178"/>
      <c r="J154" s="178"/>
      <c r="K154" s="178"/>
      <c r="L154" s="178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</row>
    <row r="155" spans="1:196" s="6" customFormat="1">
      <c r="A155" s="1"/>
      <c r="B155" s="176"/>
      <c r="C155" s="177"/>
      <c r="F155" s="178"/>
      <c r="G155" s="178"/>
      <c r="H155" s="178"/>
      <c r="I155" s="178"/>
      <c r="J155" s="178"/>
      <c r="K155" s="178"/>
      <c r="L155" s="178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</row>
    <row r="156" spans="1:196" s="6" customFormat="1">
      <c r="A156" s="1"/>
      <c r="B156" s="176"/>
      <c r="C156" s="177"/>
      <c r="F156" s="178"/>
      <c r="G156" s="178"/>
      <c r="H156" s="178"/>
      <c r="I156" s="178"/>
      <c r="J156" s="178"/>
      <c r="K156" s="178"/>
      <c r="L156" s="178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</row>
    <row r="157" spans="1:196" s="6" customFormat="1">
      <c r="A157" s="1"/>
      <c r="B157" s="176"/>
      <c r="C157" s="177"/>
      <c r="F157" s="178"/>
      <c r="G157" s="178"/>
      <c r="H157" s="178"/>
      <c r="I157" s="178"/>
      <c r="J157" s="178"/>
      <c r="K157" s="178"/>
      <c r="L157" s="178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</row>
    <row r="158" spans="1:196" s="6" customFormat="1">
      <c r="A158" s="1"/>
      <c r="B158" s="176"/>
      <c r="C158" s="177"/>
      <c r="F158" s="178"/>
      <c r="G158" s="178"/>
      <c r="H158" s="178"/>
      <c r="I158" s="178"/>
      <c r="J158" s="178"/>
      <c r="K158" s="178"/>
      <c r="L158" s="178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</row>
    <row r="159" spans="1:196" s="6" customFormat="1">
      <c r="A159" s="1"/>
      <c r="B159" s="176"/>
      <c r="C159" s="177"/>
      <c r="F159" s="178"/>
      <c r="G159" s="178"/>
      <c r="H159" s="178"/>
      <c r="I159" s="178"/>
      <c r="J159" s="178"/>
      <c r="K159" s="178"/>
      <c r="L159" s="178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</row>
    <row r="160" spans="1:196" s="6" customFormat="1">
      <c r="A160" s="1"/>
      <c r="B160" s="176"/>
      <c r="C160" s="177"/>
      <c r="F160" s="178"/>
      <c r="G160" s="178"/>
      <c r="H160" s="178"/>
      <c r="I160" s="178"/>
      <c r="J160" s="178"/>
      <c r="K160" s="178"/>
      <c r="L160" s="178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</row>
    <row r="161" spans="1:196" s="6" customFormat="1">
      <c r="A161" s="1"/>
      <c r="B161" s="176"/>
      <c r="C161" s="177"/>
      <c r="F161" s="178"/>
      <c r="G161" s="178"/>
      <c r="H161" s="178"/>
      <c r="I161" s="178"/>
      <c r="J161" s="178"/>
      <c r="K161" s="178"/>
      <c r="L161" s="178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</row>
    <row r="162" spans="1:196" s="6" customFormat="1">
      <c r="A162" s="1"/>
      <c r="B162" s="176"/>
      <c r="C162" s="177"/>
      <c r="F162" s="178"/>
      <c r="G162" s="178"/>
      <c r="H162" s="178"/>
      <c r="I162" s="178"/>
      <c r="J162" s="178"/>
      <c r="K162" s="178"/>
      <c r="L162" s="178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</row>
    <row r="163" spans="1:196" s="6" customFormat="1">
      <c r="A163" s="1"/>
      <c r="B163" s="176"/>
      <c r="C163" s="177"/>
      <c r="F163" s="178"/>
      <c r="G163" s="178"/>
      <c r="H163" s="178"/>
      <c r="I163" s="178"/>
      <c r="J163" s="178"/>
      <c r="K163" s="178"/>
      <c r="L163" s="178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</row>
    <row r="164" spans="1:196" s="6" customFormat="1">
      <c r="A164" s="1"/>
      <c r="B164" s="176"/>
      <c r="C164" s="177"/>
      <c r="F164" s="178"/>
      <c r="G164" s="178"/>
      <c r="H164" s="178"/>
      <c r="I164" s="178"/>
      <c r="J164" s="178"/>
      <c r="K164" s="178"/>
      <c r="L164" s="178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</row>
    <row r="165" spans="1:196" s="6" customFormat="1">
      <c r="A165" s="1"/>
      <c r="B165" s="176"/>
      <c r="C165" s="177"/>
      <c r="F165" s="178"/>
      <c r="G165" s="178"/>
      <c r="H165" s="178"/>
      <c r="I165" s="178"/>
      <c r="J165" s="178"/>
      <c r="K165" s="178"/>
      <c r="L165" s="178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</row>
    <row r="166" spans="1:196" s="6" customFormat="1">
      <c r="A166" s="1"/>
      <c r="B166" s="176"/>
      <c r="C166" s="177"/>
      <c r="F166" s="178"/>
      <c r="G166" s="178"/>
      <c r="H166" s="178"/>
      <c r="I166" s="178"/>
      <c r="J166" s="178"/>
      <c r="K166" s="178"/>
      <c r="L166" s="178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</row>
    <row r="167" spans="1:196" s="6" customFormat="1">
      <c r="A167" s="1"/>
      <c r="B167" s="176"/>
      <c r="C167" s="177"/>
      <c r="F167" s="178"/>
      <c r="G167" s="178"/>
      <c r="H167" s="178"/>
      <c r="I167" s="178"/>
      <c r="J167" s="178"/>
      <c r="K167" s="178"/>
      <c r="L167" s="178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</row>
    <row r="168" spans="1:196" s="6" customFormat="1">
      <c r="A168" s="1"/>
      <c r="B168" s="176"/>
      <c r="C168" s="177"/>
      <c r="F168" s="178"/>
      <c r="G168" s="178"/>
      <c r="H168" s="178"/>
      <c r="I168" s="178"/>
      <c r="J168" s="178"/>
      <c r="K168" s="178"/>
      <c r="L168" s="178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</row>
    <row r="169" spans="1:196" s="6" customFormat="1">
      <c r="A169" s="1"/>
      <c r="B169" s="176"/>
      <c r="C169" s="177"/>
      <c r="F169" s="178"/>
      <c r="G169" s="178"/>
      <c r="H169" s="178"/>
      <c r="I169" s="178"/>
      <c r="J169" s="178"/>
      <c r="K169" s="178"/>
      <c r="L169" s="178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</row>
    <row r="170" spans="1:196" s="6" customFormat="1">
      <c r="A170" s="1"/>
      <c r="B170" s="176"/>
      <c r="C170" s="177"/>
      <c r="F170" s="178"/>
      <c r="G170" s="178"/>
      <c r="H170" s="178"/>
      <c r="I170" s="178"/>
      <c r="J170" s="178"/>
      <c r="K170" s="178"/>
      <c r="L170" s="178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</row>
    <row r="171" spans="1:196" s="6" customFormat="1">
      <c r="A171" s="1"/>
      <c r="B171" s="176"/>
      <c r="C171" s="177"/>
      <c r="F171" s="178"/>
      <c r="G171" s="178"/>
      <c r="H171" s="178"/>
      <c r="I171" s="178"/>
      <c r="J171" s="178"/>
      <c r="K171" s="178"/>
      <c r="L171" s="178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</row>
    <row r="172" spans="1:196" s="6" customFormat="1">
      <c r="A172" s="1"/>
      <c r="B172" s="176"/>
      <c r="C172" s="177"/>
      <c r="F172" s="178"/>
      <c r="G172" s="178"/>
      <c r="H172" s="178"/>
      <c r="I172" s="178"/>
      <c r="J172" s="178"/>
      <c r="K172" s="178"/>
      <c r="L172" s="178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</row>
    <row r="173" spans="1:196" s="6" customFormat="1">
      <c r="A173" s="1"/>
      <c r="B173" s="176"/>
      <c r="C173" s="177"/>
      <c r="F173" s="178"/>
      <c r="G173" s="178"/>
      <c r="H173" s="178"/>
      <c r="I173" s="178"/>
      <c r="J173" s="178"/>
      <c r="K173" s="178"/>
      <c r="L173" s="178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</row>
    <row r="174" spans="1:196" s="6" customFormat="1">
      <c r="A174" s="1"/>
      <c r="B174" s="176"/>
      <c r="C174" s="177"/>
      <c r="F174" s="178"/>
      <c r="G174" s="178"/>
      <c r="H174" s="178"/>
      <c r="I174" s="178"/>
      <c r="J174" s="178"/>
      <c r="K174" s="178"/>
      <c r="L174" s="178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</row>
    <row r="175" spans="1:196" s="6" customFormat="1">
      <c r="A175" s="1"/>
      <c r="B175" s="176"/>
      <c r="C175" s="177"/>
      <c r="F175" s="178"/>
      <c r="G175" s="178"/>
      <c r="H175" s="178"/>
      <c r="I175" s="178"/>
      <c r="J175" s="178"/>
      <c r="K175" s="178"/>
      <c r="L175" s="178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</row>
    <row r="176" spans="1:196" s="6" customFormat="1">
      <c r="A176" s="1"/>
      <c r="B176" s="176"/>
      <c r="C176" s="177"/>
      <c r="F176" s="178"/>
      <c r="G176" s="178"/>
      <c r="H176" s="178"/>
      <c r="I176" s="178"/>
      <c r="J176" s="178"/>
      <c r="K176" s="178"/>
      <c r="L176" s="178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</row>
    <row r="177" spans="1:196" s="6" customFormat="1">
      <c r="A177" s="1"/>
      <c r="B177" s="176"/>
      <c r="C177" s="177"/>
      <c r="F177" s="178"/>
      <c r="G177" s="178"/>
      <c r="H177" s="178"/>
      <c r="I177" s="178"/>
      <c r="J177" s="178"/>
      <c r="K177" s="178"/>
      <c r="L177" s="178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</row>
    <row r="178" spans="1:196" s="6" customFormat="1">
      <c r="A178" s="1"/>
      <c r="B178" s="176"/>
      <c r="C178" s="177"/>
      <c r="F178" s="178"/>
      <c r="G178" s="178"/>
      <c r="H178" s="178"/>
      <c r="I178" s="178"/>
      <c r="J178" s="178"/>
      <c r="K178" s="178"/>
      <c r="L178" s="178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</row>
    <row r="179" spans="1:196" s="6" customFormat="1">
      <c r="A179" s="1"/>
      <c r="B179" s="176"/>
      <c r="C179" s="177"/>
      <c r="F179" s="178"/>
      <c r="G179" s="178"/>
      <c r="H179" s="178"/>
      <c r="I179" s="178"/>
      <c r="J179" s="178"/>
      <c r="K179" s="178"/>
      <c r="L179" s="178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</row>
    <row r="180" spans="1:196" s="6" customFormat="1">
      <c r="A180" s="1"/>
      <c r="B180" s="176"/>
      <c r="C180" s="177"/>
      <c r="F180" s="178"/>
      <c r="G180" s="178"/>
      <c r="H180" s="178"/>
      <c r="I180" s="178"/>
      <c r="J180" s="178"/>
      <c r="K180" s="178"/>
      <c r="L180" s="178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</row>
    <row r="181" spans="1:196" s="6" customFormat="1">
      <c r="A181" s="1"/>
      <c r="B181" s="176"/>
      <c r="C181" s="177"/>
      <c r="F181" s="178"/>
      <c r="G181" s="178"/>
      <c r="H181" s="178"/>
      <c r="I181" s="178"/>
      <c r="J181" s="178"/>
      <c r="K181" s="178"/>
      <c r="L181" s="178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</row>
    <row r="182" spans="1:196" s="6" customFormat="1">
      <c r="A182" s="1"/>
      <c r="B182" s="176"/>
      <c r="C182" s="177"/>
      <c r="F182" s="178"/>
      <c r="G182" s="178"/>
      <c r="H182" s="178"/>
      <c r="I182" s="178"/>
      <c r="J182" s="178"/>
      <c r="K182" s="178"/>
      <c r="L182" s="178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</row>
    <row r="183" spans="1:196" s="6" customFormat="1">
      <c r="A183" s="1"/>
      <c r="B183" s="176"/>
      <c r="C183" s="177"/>
      <c r="F183" s="178"/>
      <c r="G183" s="178"/>
      <c r="H183" s="178"/>
      <c r="I183" s="178"/>
      <c r="J183" s="178"/>
      <c r="K183" s="178"/>
      <c r="L183" s="178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</row>
    <row r="184" spans="1:196" s="6" customFormat="1">
      <c r="A184" s="1"/>
      <c r="B184" s="176"/>
      <c r="C184" s="177"/>
      <c r="F184" s="178"/>
      <c r="G184" s="178"/>
      <c r="H184" s="178"/>
      <c r="I184" s="178"/>
      <c r="J184" s="178"/>
      <c r="K184" s="178"/>
      <c r="L184" s="178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</row>
    <row r="185" spans="1:196" s="6" customFormat="1">
      <c r="A185" s="1"/>
      <c r="B185" s="176"/>
      <c r="C185" s="177"/>
      <c r="F185" s="178"/>
      <c r="G185" s="178"/>
      <c r="H185" s="178"/>
      <c r="I185" s="178"/>
      <c r="J185" s="178"/>
      <c r="K185" s="178"/>
      <c r="L185" s="178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</row>
    <row r="186" spans="1:196" s="6" customFormat="1">
      <c r="A186" s="1"/>
      <c r="B186" s="176"/>
      <c r="C186" s="177"/>
      <c r="F186" s="178"/>
      <c r="G186" s="178"/>
      <c r="H186" s="178"/>
      <c r="I186" s="178"/>
      <c r="J186" s="178"/>
      <c r="K186" s="178"/>
      <c r="L186" s="178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</row>
    <row r="187" spans="1:196" s="6" customFormat="1">
      <c r="A187" s="1"/>
      <c r="B187" s="176"/>
      <c r="C187" s="177"/>
      <c r="F187" s="178"/>
      <c r="G187" s="178"/>
      <c r="H187" s="178"/>
      <c r="I187" s="178"/>
      <c r="J187" s="178"/>
      <c r="K187" s="178"/>
      <c r="L187" s="178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</row>
    <row r="188" spans="1:196" s="6" customFormat="1">
      <c r="A188" s="1"/>
      <c r="B188" s="176"/>
      <c r="C188" s="177"/>
      <c r="F188" s="178"/>
      <c r="G188" s="178"/>
      <c r="H188" s="178"/>
      <c r="I188" s="178"/>
      <c r="J188" s="178"/>
      <c r="K188" s="178"/>
      <c r="L188" s="178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</row>
    <row r="189" spans="1:196" s="6" customFormat="1">
      <c r="A189" s="1"/>
      <c r="B189" s="176"/>
      <c r="C189" s="177"/>
      <c r="F189" s="178"/>
      <c r="G189" s="178"/>
      <c r="H189" s="178"/>
      <c r="I189" s="178"/>
      <c r="J189" s="178"/>
      <c r="K189" s="178"/>
      <c r="L189" s="178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</row>
    <row r="190" spans="1:196" s="6" customFormat="1">
      <c r="A190" s="1"/>
      <c r="B190" s="176"/>
      <c r="C190" s="177"/>
      <c r="F190" s="178"/>
      <c r="G190" s="178"/>
      <c r="H190" s="178"/>
      <c r="I190" s="178"/>
      <c r="J190" s="178"/>
      <c r="K190" s="178"/>
      <c r="L190" s="178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</row>
    <row r="191" spans="1:196" s="6" customFormat="1">
      <c r="A191" s="1"/>
      <c r="B191" s="176"/>
      <c r="C191" s="177"/>
      <c r="F191" s="178"/>
      <c r="G191" s="178"/>
      <c r="H191" s="178"/>
      <c r="I191" s="178"/>
      <c r="J191" s="178"/>
      <c r="K191" s="178"/>
      <c r="L191" s="178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</row>
    <row r="192" spans="1:196" s="6" customFormat="1">
      <c r="A192" s="1"/>
      <c r="B192" s="176"/>
      <c r="C192" s="177"/>
      <c r="F192" s="178"/>
      <c r="G192" s="178"/>
      <c r="H192" s="178"/>
      <c r="I192" s="178"/>
      <c r="J192" s="178"/>
      <c r="K192" s="178"/>
      <c r="L192" s="178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</row>
    <row r="193" spans="1:196" s="6" customFormat="1">
      <c r="A193" s="1"/>
      <c r="B193" s="176"/>
      <c r="C193" s="177"/>
      <c r="F193" s="178"/>
      <c r="G193" s="178"/>
      <c r="H193" s="178"/>
      <c r="I193" s="178"/>
      <c r="J193" s="178"/>
      <c r="K193" s="178"/>
      <c r="L193" s="178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</row>
    <row r="194" spans="1:196" s="6" customFormat="1">
      <c r="A194" s="1"/>
      <c r="B194" s="176"/>
      <c r="C194" s="177"/>
      <c r="F194" s="178"/>
      <c r="G194" s="178"/>
      <c r="H194" s="178"/>
      <c r="I194" s="178"/>
      <c r="J194" s="178"/>
      <c r="K194" s="178"/>
      <c r="L194" s="178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</row>
    <row r="195" spans="1:196" s="6" customFormat="1">
      <c r="A195" s="1"/>
      <c r="B195" s="176"/>
      <c r="C195" s="177"/>
      <c r="F195" s="178"/>
      <c r="G195" s="178"/>
      <c r="H195" s="178"/>
      <c r="I195" s="178"/>
      <c r="J195" s="178"/>
      <c r="K195" s="178"/>
      <c r="L195" s="178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</row>
    <row r="196" spans="1:196" s="6" customFormat="1">
      <c r="A196" s="1"/>
      <c r="B196" s="176"/>
      <c r="C196" s="177"/>
      <c r="F196" s="178"/>
      <c r="G196" s="178"/>
      <c r="H196" s="178"/>
      <c r="I196" s="178"/>
      <c r="J196" s="178"/>
      <c r="K196" s="178"/>
      <c r="L196" s="178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</row>
    <row r="197" spans="1:196" s="6" customFormat="1">
      <c r="A197" s="1"/>
      <c r="B197" s="176"/>
      <c r="C197" s="177"/>
      <c r="F197" s="178"/>
      <c r="G197" s="178"/>
      <c r="H197" s="178"/>
      <c r="I197" s="178"/>
      <c r="J197" s="178"/>
      <c r="K197" s="178"/>
      <c r="L197" s="178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</row>
    <row r="198" spans="1:196" s="6" customFormat="1">
      <c r="A198" s="1"/>
      <c r="B198" s="176"/>
      <c r="C198" s="177"/>
      <c r="F198" s="178"/>
      <c r="G198" s="178"/>
      <c r="H198" s="178"/>
      <c r="I198" s="178"/>
      <c r="J198" s="178"/>
      <c r="K198" s="178"/>
      <c r="L198" s="178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</row>
    <row r="199" spans="1:196" s="6" customFormat="1">
      <c r="A199" s="1"/>
      <c r="B199" s="176"/>
      <c r="C199" s="177"/>
      <c r="F199" s="178"/>
      <c r="G199" s="178"/>
      <c r="H199" s="178"/>
      <c r="I199" s="178"/>
      <c r="J199" s="178"/>
      <c r="K199" s="178"/>
      <c r="L199" s="178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</row>
    <row r="200" spans="1:196" s="6" customFormat="1">
      <c r="A200" s="1"/>
      <c r="B200" s="176"/>
      <c r="C200" s="177"/>
      <c r="F200" s="178"/>
      <c r="G200" s="178"/>
      <c r="H200" s="178"/>
      <c r="I200" s="178"/>
      <c r="J200" s="178"/>
      <c r="K200" s="178"/>
      <c r="L200" s="178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</row>
    <row r="201" spans="1:196" s="6" customFormat="1">
      <c r="A201" s="1"/>
      <c r="B201" s="176"/>
      <c r="C201" s="177"/>
      <c r="F201" s="178"/>
      <c r="G201" s="178"/>
      <c r="H201" s="178"/>
      <c r="I201" s="178"/>
      <c r="J201" s="178"/>
      <c r="K201" s="178"/>
      <c r="L201" s="178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</row>
    <row r="202" spans="1:196" s="6" customFormat="1">
      <c r="A202" s="1"/>
      <c r="B202" s="176"/>
      <c r="C202" s="177"/>
      <c r="F202" s="178"/>
      <c r="G202" s="178"/>
      <c r="H202" s="178"/>
      <c r="I202" s="178"/>
      <c r="J202" s="178"/>
      <c r="K202" s="178"/>
      <c r="L202" s="178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</row>
    <row r="203" spans="1:196" s="6" customFormat="1">
      <c r="A203" s="1"/>
      <c r="B203" s="176"/>
      <c r="C203" s="177"/>
      <c r="F203" s="178"/>
      <c r="G203" s="178"/>
      <c r="H203" s="178"/>
      <c r="I203" s="178"/>
      <c r="J203" s="178"/>
      <c r="K203" s="178"/>
      <c r="L203" s="178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</row>
    <row r="204" spans="1:196" s="6" customFormat="1">
      <c r="A204" s="1"/>
      <c r="B204" s="176"/>
      <c r="C204" s="177"/>
      <c r="F204" s="178"/>
      <c r="G204" s="178"/>
      <c r="H204" s="178"/>
      <c r="I204" s="178"/>
      <c r="J204" s="178"/>
      <c r="K204" s="178"/>
      <c r="L204" s="178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</row>
    <row r="205" spans="1:196" s="6" customFormat="1">
      <c r="A205" s="1"/>
      <c r="B205" s="176"/>
      <c r="C205" s="177"/>
      <c r="F205" s="178"/>
      <c r="G205" s="178"/>
      <c r="H205" s="178"/>
      <c r="I205" s="178"/>
      <c r="J205" s="178"/>
      <c r="K205" s="178"/>
      <c r="L205" s="178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</row>
    <row r="206" spans="1:196" s="6" customFormat="1">
      <c r="A206" s="1"/>
      <c r="B206" s="176"/>
      <c r="C206" s="177"/>
      <c r="F206" s="178"/>
      <c r="G206" s="178"/>
      <c r="H206" s="178"/>
      <c r="I206" s="178"/>
      <c r="J206" s="178"/>
      <c r="K206" s="178"/>
      <c r="L206" s="178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</row>
    <row r="207" spans="1:196" s="6" customFormat="1">
      <c r="A207" s="1"/>
      <c r="B207" s="176"/>
      <c r="C207" s="177"/>
      <c r="F207" s="178"/>
      <c r="G207" s="178"/>
      <c r="H207" s="178"/>
      <c r="I207" s="178"/>
      <c r="J207" s="178"/>
      <c r="K207" s="178"/>
      <c r="L207" s="178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</row>
    <row r="208" spans="1:196" s="6" customFormat="1">
      <c r="A208" s="1"/>
      <c r="B208" s="176"/>
      <c r="C208" s="177"/>
      <c r="F208" s="178"/>
      <c r="G208" s="178"/>
      <c r="H208" s="178"/>
      <c r="I208" s="178"/>
      <c r="J208" s="178"/>
      <c r="K208" s="178"/>
      <c r="L208" s="178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</row>
    <row r="209" spans="1:196" s="6" customFormat="1">
      <c r="A209" s="1"/>
      <c r="B209" s="176"/>
      <c r="C209" s="177"/>
      <c r="F209" s="178"/>
      <c r="G209" s="178"/>
      <c r="H209" s="178"/>
      <c r="I209" s="178"/>
      <c r="J209" s="178"/>
      <c r="K209" s="178"/>
      <c r="L209" s="178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</row>
    <row r="210" spans="1:196" s="6" customFormat="1">
      <c r="A210" s="1"/>
      <c r="B210" s="176"/>
      <c r="C210" s="177"/>
      <c r="F210" s="178"/>
      <c r="G210" s="178"/>
      <c r="H210" s="178"/>
      <c r="I210" s="178"/>
      <c r="J210" s="178"/>
      <c r="K210" s="178"/>
      <c r="L210" s="178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</row>
    <row r="211" spans="1:196" s="6" customFormat="1">
      <c r="A211" s="1"/>
      <c r="B211" s="176"/>
      <c r="C211" s="177"/>
      <c r="F211" s="178"/>
      <c r="G211" s="178"/>
      <c r="H211" s="178"/>
      <c r="I211" s="178"/>
      <c r="J211" s="178"/>
      <c r="K211" s="178"/>
      <c r="L211" s="178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</row>
    <row r="212" spans="1:196" s="6" customFormat="1">
      <c r="A212" s="1"/>
      <c r="B212" s="176"/>
      <c r="C212" s="177"/>
      <c r="F212" s="178"/>
      <c r="G212" s="178"/>
      <c r="H212" s="178"/>
      <c r="I212" s="178"/>
      <c r="J212" s="178"/>
      <c r="K212" s="178"/>
      <c r="L212" s="178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</row>
    <row r="213" spans="1:196" s="6" customFormat="1">
      <c r="A213" s="1"/>
      <c r="B213" s="176"/>
      <c r="C213" s="177"/>
      <c r="F213" s="178"/>
      <c r="G213" s="178"/>
      <c r="H213" s="178"/>
      <c r="I213" s="178"/>
      <c r="J213" s="178"/>
      <c r="K213" s="178"/>
      <c r="L213" s="178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</row>
    <row r="214" spans="1:196" s="6" customFormat="1">
      <c r="A214" s="1"/>
      <c r="B214" s="176"/>
      <c r="C214" s="177"/>
      <c r="F214" s="178"/>
      <c r="G214" s="178"/>
      <c r="H214" s="178"/>
      <c r="I214" s="178"/>
      <c r="J214" s="178"/>
      <c r="K214" s="178"/>
      <c r="L214" s="178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</row>
    <row r="215" spans="1:196" s="6" customFormat="1">
      <c r="A215" s="1"/>
      <c r="B215" s="176"/>
      <c r="C215" s="177"/>
      <c r="F215" s="178"/>
      <c r="G215" s="178"/>
      <c r="H215" s="178"/>
      <c r="I215" s="178"/>
      <c r="J215" s="178"/>
      <c r="K215" s="178"/>
      <c r="L215" s="178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</row>
    <row r="216" spans="1:196" s="6" customFormat="1">
      <c r="A216" s="1"/>
      <c r="B216" s="176"/>
      <c r="C216" s="177"/>
      <c r="F216" s="178"/>
      <c r="G216" s="178"/>
      <c r="H216" s="178"/>
      <c r="I216" s="178"/>
      <c r="J216" s="178"/>
      <c r="K216" s="178"/>
      <c r="L216" s="178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</row>
    <row r="217" spans="1:196" s="6" customFormat="1">
      <c r="A217" s="1"/>
      <c r="B217" s="176"/>
      <c r="C217" s="177"/>
      <c r="F217" s="178"/>
      <c r="G217" s="178"/>
      <c r="H217" s="178"/>
      <c r="I217" s="178"/>
      <c r="J217" s="178"/>
      <c r="K217" s="178"/>
      <c r="L217" s="178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</row>
    <row r="218" spans="1:196" s="6" customFormat="1">
      <c r="A218" s="1"/>
      <c r="B218" s="176"/>
      <c r="C218" s="177"/>
      <c r="F218" s="178"/>
      <c r="G218" s="178"/>
      <c r="H218" s="178"/>
      <c r="I218" s="178"/>
      <c r="J218" s="178"/>
      <c r="K218" s="178"/>
      <c r="L218" s="178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</row>
    <row r="219" spans="1:196" s="6" customFormat="1">
      <c r="A219" s="1"/>
      <c r="B219" s="176"/>
      <c r="C219" s="177"/>
      <c r="F219" s="178"/>
      <c r="G219" s="178"/>
      <c r="H219" s="178"/>
      <c r="I219" s="178"/>
      <c r="J219" s="178"/>
      <c r="K219" s="178"/>
      <c r="L219" s="178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</row>
    <row r="220" spans="1:196" s="6" customFormat="1">
      <c r="A220" s="1"/>
      <c r="B220" s="176"/>
      <c r="C220" s="177"/>
      <c r="F220" s="178"/>
      <c r="G220" s="178"/>
      <c r="H220" s="178"/>
      <c r="I220" s="178"/>
      <c r="J220" s="178"/>
      <c r="K220" s="178"/>
      <c r="L220" s="178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</row>
    <row r="221" spans="1:196" s="6" customFormat="1">
      <c r="A221" s="1"/>
      <c r="B221" s="176"/>
      <c r="C221" s="177"/>
      <c r="F221" s="178"/>
      <c r="G221" s="178"/>
      <c r="H221" s="178"/>
      <c r="I221" s="178"/>
      <c r="J221" s="178"/>
      <c r="K221" s="178"/>
      <c r="L221" s="178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</row>
    <row r="222" spans="1:196" s="6" customFormat="1">
      <c r="A222" s="1"/>
      <c r="B222" s="176"/>
      <c r="C222" s="177"/>
      <c r="F222" s="178"/>
      <c r="G222" s="178"/>
      <c r="H222" s="178"/>
      <c r="I222" s="178"/>
      <c r="J222" s="178"/>
      <c r="K222" s="178"/>
      <c r="L222" s="178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</row>
    <row r="223" spans="1:196" s="6" customFormat="1">
      <c r="A223" s="1"/>
      <c r="B223" s="176"/>
      <c r="C223" s="177"/>
      <c r="F223" s="178"/>
      <c r="G223" s="178"/>
      <c r="H223" s="178"/>
      <c r="I223" s="178"/>
      <c r="J223" s="178"/>
      <c r="K223" s="178"/>
      <c r="L223" s="178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</row>
    <row r="224" spans="1:196" s="6" customFormat="1">
      <c r="A224" s="1"/>
      <c r="B224" s="176"/>
      <c r="C224" s="177"/>
      <c r="F224" s="178"/>
      <c r="G224" s="178"/>
      <c r="H224" s="178"/>
      <c r="I224" s="178"/>
      <c r="J224" s="178"/>
      <c r="K224" s="178"/>
      <c r="L224" s="178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</row>
    <row r="225" spans="1:196" s="6" customFormat="1">
      <c r="A225" s="1"/>
      <c r="B225" s="176"/>
      <c r="C225" s="177"/>
      <c r="F225" s="178"/>
      <c r="G225" s="178"/>
      <c r="H225" s="178"/>
      <c r="I225" s="178"/>
      <c r="J225" s="178"/>
      <c r="K225" s="178"/>
      <c r="L225" s="178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</row>
    <row r="226" spans="1:196" s="6" customFormat="1">
      <c r="A226" s="1"/>
      <c r="B226" s="176"/>
      <c r="C226" s="177"/>
      <c r="F226" s="178"/>
      <c r="G226" s="178"/>
      <c r="H226" s="178"/>
      <c r="I226" s="178"/>
      <c r="J226" s="178"/>
      <c r="K226" s="178"/>
      <c r="L226" s="178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</row>
    <row r="227" spans="1:196" s="6" customFormat="1">
      <c r="A227" s="1"/>
      <c r="B227" s="176"/>
      <c r="C227" s="177"/>
      <c r="F227" s="178"/>
      <c r="G227" s="178"/>
      <c r="H227" s="178"/>
      <c r="I227" s="178"/>
      <c r="J227" s="178"/>
      <c r="K227" s="178"/>
      <c r="L227" s="178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</row>
    <row r="228" spans="1:196" s="6" customFormat="1">
      <c r="A228" s="1"/>
      <c r="B228" s="176"/>
      <c r="C228" s="177"/>
      <c r="F228" s="178"/>
      <c r="G228" s="178"/>
      <c r="H228" s="178"/>
      <c r="I228" s="178"/>
      <c r="J228" s="178"/>
      <c r="K228" s="178"/>
      <c r="L228" s="178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</row>
    <row r="229" spans="1:196" s="6" customFormat="1">
      <c r="A229" s="1"/>
      <c r="B229" s="176"/>
      <c r="C229" s="177"/>
      <c r="F229" s="178"/>
      <c r="G229" s="178"/>
      <c r="H229" s="178"/>
      <c r="I229" s="178"/>
      <c r="J229" s="178"/>
      <c r="K229" s="178"/>
      <c r="L229" s="178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</row>
    <row r="230" spans="1:196" s="6" customFormat="1">
      <c r="A230" s="1"/>
      <c r="B230" s="176"/>
      <c r="C230" s="177"/>
      <c r="F230" s="178"/>
      <c r="G230" s="178"/>
      <c r="H230" s="178"/>
      <c r="I230" s="178"/>
      <c r="J230" s="178"/>
      <c r="K230" s="178"/>
      <c r="L230" s="178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</row>
    <row r="231" spans="1:196" s="6" customFormat="1">
      <c r="A231" s="1"/>
      <c r="B231" s="176"/>
      <c r="C231" s="177"/>
      <c r="F231" s="178"/>
      <c r="G231" s="178"/>
      <c r="H231" s="178"/>
      <c r="I231" s="178"/>
      <c r="J231" s="178"/>
      <c r="K231" s="178"/>
      <c r="L231" s="178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</row>
    <row r="232" spans="1:196" s="6" customFormat="1">
      <c r="A232" s="1"/>
      <c r="B232" s="176"/>
      <c r="C232" s="177"/>
      <c r="F232" s="178"/>
      <c r="G232" s="178"/>
      <c r="H232" s="178"/>
      <c r="I232" s="178"/>
      <c r="J232" s="178"/>
      <c r="K232" s="178"/>
      <c r="L232" s="178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</row>
    <row r="233" spans="1:196" s="6" customFormat="1">
      <c r="A233" s="1"/>
      <c r="B233" s="176"/>
      <c r="C233" s="177"/>
      <c r="F233" s="178"/>
      <c r="G233" s="178"/>
      <c r="H233" s="178"/>
      <c r="I233" s="178"/>
      <c r="J233" s="178"/>
      <c r="K233" s="178"/>
      <c r="L233" s="178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</row>
    <row r="234" spans="1:196" s="6" customFormat="1">
      <c r="A234" s="1"/>
      <c r="B234" s="176"/>
      <c r="C234" s="177"/>
      <c r="F234" s="178"/>
      <c r="G234" s="178"/>
      <c r="H234" s="178"/>
      <c r="I234" s="178"/>
      <c r="J234" s="178"/>
      <c r="K234" s="178"/>
      <c r="L234" s="178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</row>
    <row r="235" spans="1:196" s="6" customFormat="1">
      <c r="A235" s="1"/>
      <c r="B235" s="176"/>
      <c r="C235" s="177"/>
      <c r="F235" s="178"/>
      <c r="G235" s="178"/>
      <c r="H235" s="178"/>
      <c r="I235" s="178"/>
      <c r="J235" s="178"/>
      <c r="K235" s="178"/>
      <c r="L235" s="178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</row>
    <row r="236" spans="1:196" s="6" customFormat="1">
      <c r="A236" s="1"/>
      <c r="B236" s="176"/>
      <c r="C236" s="177"/>
      <c r="F236" s="178"/>
      <c r="G236" s="178"/>
      <c r="H236" s="178"/>
      <c r="I236" s="178"/>
      <c r="J236" s="178"/>
      <c r="K236" s="178"/>
      <c r="L236" s="178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</row>
    <row r="237" spans="1:196" s="6" customFormat="1">
      <c r="A237" s="1"/>
      <c r="B237" s="176"/>
      <c r="C237" s="177"/>
      <c r="F237" s="178"/>
      <c r="G237" s="178"/>
      <c r="H237" s="178"/>
      <c r="I237" s="178"/>
      <c r="J237" s="178"/>
      <c r="K237" s="178"/>
      <c r="L237" s="178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</row>
    <row r="238" spans="1:196" s="6" customFormat="1">
      <c r="A238" s="1"/>
      <c r="B238" s="176"/>
      <c r="C238" s="177"/>
      <c r="F238" s="178"/>
      <c r="G238" s="178"/>
      <c r="H238" s="178"/>
      <c r="I238" s="178"/>
      <c r="J238" s="178"/>
      <c r="K238" s="178"/>
      <c r="L238" s="178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</row>
    <row r="239" spans="1:196" s="6" customFormat="1">
      <c r="A239" s="1"/>
      <c r="B239" s="176"/>
      <c r="C239" s="177"/>
      <c r="F239" s="178"/>
      <c r="G239" s="178"/>
      <c r="H239" s="178"/>
      <c r="I239" s="178"/>
      <c r="J239" s="178"/>
      <c r="K239" s="178"/>
      <c r="L239" s="178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</row>
    <row r="240" spans="1:196" s="6" customFormat="1">
      <c r="A240" s="1"/>
      <c r="B240" s="176"/>
      <c r="C240" s="177"/>
      <c r="F240" s="178"/>
      <c r="G240" s="178"/>
      <c r="H240" s="178"/>
      <c r="I240" s="178"/>
      <c r="J240" s="178"/>
      <c r="K240" s="178"/>
      <c r="L240" s="178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</row>
    <row r="241" spans="1:196" s="6" customFormat="1">
      <c r="A241" s="1"/>
      <c r="B241" s="176"/>
      <c r="C241" s="177"/>
      <c r="F241" s="178"/>
      <c r="G241" s="178"/>
      <c r="H241" s="178"/>
      <c r="I241" s="178"/>
      <c r="J241" s="178"/>
      <c r="K241" s="178"/>
      <c r="L241" s="178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</row>
    <row r="242" spans="1:196" s="6" customFormat="1">
      <c r="A242" s="1"/>
      <c r="B242" s="176"/>
      <c r="C242" s="177"/>
      <c r="F242" s="178"/>
      <c r="G242" s="178"/>
      <c r="H242" s="178"/>
      <c r="I242" s="178"/>
      <c r="J242" s="178"/>
      <c r="K242" s="178"/>
      <c r="L242" s="178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</row>
    <row r="243" spans="1:196" s="6" customFormat="1">
      <c r="A243" s="1"/>
      <c r="B243" s="176"/>
      <c r="C243" s="177"/>
      <c r="F243" s="178"/>
      <c r="G243" s="178"/>
      <c r="H243" s="178"/>
      <c r="I243" s="178"/>
      <c r="J243" s="178"/>
      <c r="K243" s="178"/>
      <c r="L243" s="178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</row>
    <row r="244" spans="1:196" s="6" customFormat="1">
      <c r="A244" s="1"/>
      <c r="B244" s="176"/>
      <c r="C244" s="177"/>
      <c r="F244" s="178"/>
      <c r="G244" s="178"/>
      <c r="H244" s="178"/>
      <c r="I244" s="178"/>
      <c r="J244" s="178"/>
      <c r="K244" s="178"/>
      <c r="L244" s="178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</row>
    <row r="245" spans="1:196" s="6" customFormat="1">
      <c r="A245" s="1"/>
      <c r="B245" s="176"/>
      <c r="C245" s="177"/>
      <c r="F245" s="178"/>
      <c r="G245" s="178"/>
      <c r="H245" s="178"/>
      <c r="I245" s="178"/>
      <c r="J245" s="178"/>
      <c r="K245" s="178"/>
      <c r="L245" s="178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</row>
    <row r="246" spans="1:196" s="6" customFormat="1">
      <c r="A246" s="1"/>
      <c r="B246" s="176"/>
      <c r="C246" s="177"/>
      <c r="F246" s="178"/>
      <c r="G246" s="178"/>
      <c r="H246" s="178"/>
      <c r="I246" s="178"/>
      <c r="J246" s="178"/>
      <c r="K246" s="178"/>
      <c r="L246" s="178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</row>
    <row r="247" spans="1:196" s="6" customFormat="1">
      <c r="A247" s="1"/>
      <c r="B247" s="176"/>
      <c r="C247" s="177"/>
      <c r="F247" s="178"/>
      <c r="G247" s="178"/>
      <c r="H247" s="178"/>
      <c r="I247" s="178"/>
      <c r="J247" s="178"/>
      <c r="K247" s="178"/>
      <c r="L247" s="178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</row>
    <row r="248" spans="1:196" s="6" customFormat="1">
      <c r="A248" s="1"/>
      <c r="B248" s="176"/>
      <c r="C248" s="177"/>
      <c r="F248" s="178"/>
      <c r="G248" s="178"/>
      <c r="H248" s="178"/>
      <c r="I248" s="178"/>
      <c r="J248" s="178"/>
      <c r="K248" s="178"/>
      <c r="L248" s="178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</row>
    <row r="249" spans="1:196" s="6" customFormat="1">
      <c r="A249" s="1"/>
      <c r="B249" s="176"/>
      <c r="C249" s="177"/>
      <c r="F249" s="178"/>
      <c r="G249" s="178"/>
      <c r="H249" s="178"/>
      <c r="I249" s="178"/>
      <c r="J249" s="178"/>
      <c r="K249" s="178"/>
      <c r="L249" s="178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</row>
    <row r="250" spans="1:196" s="6" customFormat="1">
      <c r="A250" s="1"/>
      <c r="B250" s="176"/>
      <c r="C250" s="177"/>
      <c r="F250" s="178"/>
      <c r="G250" s="178"/>
      <c r="H250" s="178"/>
      <c r="I250" s="178"/>
      <c r="J250" s="178"/>
      <c r="K250" s="178"/>
      <c r="L250" s="178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</row>
    <row r="251" spans="1:196" s="6" customFormat="1">
      <c r="A251" s="1"/>
      <c r="B251" s="176"/>
      <c r="C251" s="177"/>
      <c r="F251" s="178"/>
      <c r="G251" s="178"/>
      <c r="H251" s="178"/>
      <c r="I251" s="178"/>
      <c r="J251" s="178"/>
      <c r="K251" s="178"/>
      <c r="L251" s="178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</row>
    <row r="252" spans="1:196" s="6" customFormat="1">
      <c r="A252" s="1"/>
      <c r="B252" s="176"/>
      <c r="C252" s="177"/>
      <c r="F252" s="178"/>
      <c r="G252" s="178"/>
      <c r="H252" s="178"/>
      <c r="I252" s="178"/>
      <c r="J252" s="178"/>
      <c r="K252" s="178"/>
      <c r="L252" s="178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</row>
    <row r="253" spans="1:196" s="6" customFormat="1">
      <c r="A253" s="1"/>
      <c r="B253" s="176"/>
      <c r="C253" s="177"/>
      <c r="F253" s="178"/>
      <c r="G253" s="178"/>
      <c r="H253" s="178"/>
      <c r="I253" s="178"/>
      <c r="J253" s="178"/>
      <c r="K253" s="178"/>
      <c r="L253" s="178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</row>
    <row r="254" spans="1:196" s="6" customFormat="1">
      <c r="A254" s="1"/>
      <c r="B254" s="176"/>
      <c r="C254" s="177"/>
      <c r="F254" s="178"/>
      <c r="G254" s="178"/>
      <c r="H254" s="178"/>
      <c r="I254" s="178"/>
      <c r="J254" s="178"/>
      <c r="K254" s="178"/>
      <c r="L254" s="178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</row>
    <row r="255" spans="1:196" s="6" customFormat="1">
      <c r="A255" s="1"/>
      <c r="B255" s="176"/>
      <c r="C255" s="177"/>
      <c r="F255" s="178"/>
      <c r="G255" s="178"/>
      <c r="H255" s="178"/>
      <c r="I255" s="178"/>
      <c r="J255" s="178"/>
      <c r="K255" s="178"/>
      <c r="L255" s="178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</row>
    <row r="256" spans="1:196" s="6" customFormat="1">
      <c r="A256" s="1"/>
      <c r="B256" s="176"/>
      <c r="C256" s="177"/>
      <c r="F256" s="178"/>
      <c r="G256" s="178"/>
      <c r="H256" s="178"/>
      <c r="I256" s="178"/>
      <c r="J256" s="178"/>
      <c r="K256" s="178"/>
      <c r="L256" s="178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</row>
    <row r="257" spans="1:196" s="6" customFormat="1">
      <c r="A257" s="1"/>
      <c r="B257" s="176"/>
      <c r="C257" s="177"/>
      <c r="F257" s="178"/>
      <c r="G257" s="178"/>
      <c r="H257" s="178"/>
      <c r="I257" s="178"/>
      <c r="J257" s="178"/>
      <c r="K257" s="178"/>
      <c r="L257" s="178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</row>
    <row r="258" spans="1:196" s="6" customFormat="1">
      <c r="A258" s="1"/>
      <c r="B258" s="176"/>
      <c r="C258" s="177"/>
      <c r="F258" s="178"/>
      <c r="G258" s="178"/>
      <c r="H258" s="178"/>
      <c r="I258" s="178"/>
      <c r="J258" s="178"/>
      <c r="K258" s="178"/>
      <c r="L258" s="178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</row>
    <row r="259" spans="1:196" s="6" customFormat="1">
      <c r="A259" s="1"/>
      <c r="B259" s="176"/>
      <c r="C259" s="177"/>
      <c r="F259" s="178"/>
      <c r="G259" s="178"/>
      <c r="H259" s="178"/>
      <c r="I259" s="178"/>
      <c r="J259" s="178"/>
      <c r="K259" s="178"/>
      <c r="L259" s="178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</row>
    <row r="260" spans="1:196" s="6" customFormat="1">
      <c r="A260" s="1"/>
      <c r="B260" s="176"/>
      <c r="C260" s="177"/>
      <c r="F260" s="178"/>
      <c r="G260" s="178"/>
      <c r="H260" s="178"/>
      <c r="I260" s="178"/>
      <c r="J260" s="178"/>
      <c r="K260" s="178"/>
      <c r="L260" s="178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</row>
    <row r="261" spans="1:196" s="6" customFormat="1">
      <c r="A261" s="1"/>
      <c r="B261" s="176"/>
      <c r="C261" s="177"/>
      <c r="F261" s="178"/>
      <c r="G261" s="178"/>
      <c r="H261" s="178"/>
      <c r="I261" s="178"/>
      <c r="J261" s="178"/>
      <c r="K261" s="178"/>
      <c r="L261" s="178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</row>
    <row r="262" spans="1:196" s="6" customFormat="1">
      <c r="A262" s="1"/>
      <c r="B262" s="176"/>
      <c r="C262" s="177"/>
      <c r="F262" s="178"/>
      <c r="G262" s="178"/>
      <c r="H262" s="178"/>
      <c r="I262" s="178"/>
      <c r="J262" s="178"/>
      <c r="K262" s="178"/>
      <c r="L262" s="178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</row>
    <row r="263" spans="1:196" s="6" customFormat="1">
      <c r="A263" s="1"/>
      <c r="B263" s="176"/>
      <c r="C263" s="177"/>
      <c r="F263" s="178"/>
      <c r="G263" s="178"/>
      <c r="H263" s="178"/>
      <c r="I263" s="178"/>
      <c r="J263" s="178"/>
      <c r="K263" s="178"/>
      <c r="L263" s="178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</row>
    <row r="264" spans="1:196" s="6" customFormat="1">
      <c r="A264" s="1"/>
      <c r="B264" s="176"/>
      <c r="C264" s="177"/>
      <c r="F264" s="178"/>
      <c r="G264" s="178"/>
      <c r="H264" s="178"/>
      <c r="I264" s="178"/>
      <c r="J264" s="178"/>
      <c r="K264" s="178"/>
      <c r="L264" s="178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</row>
    <row r="265" spans="1:196" s="6" customFormat="1">
      <c r="A265" s="1"/>
      <c r="B265" s="176"/>
      <c r="C265" s="177"/>
      <c r="F265" s="178"/>
      <c r="G265" s="178"/>
      <c r="H265" s="178"/>
      <c r="I265" s="178"/>
      <c r="J265" s="178"/>
      <c r="K265" s="178"/>
      <c r="L265" s="178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</row>
    <row r="266" spans="1:196" s="6" customFormat="1">
      <c r="A266" s="1"/>
      <c r="B266" s="176"/>
      <c r="C266" s="177"/>
      <c r="F266" s="178"/>
      <c r="G266" s="178"/>
      <c r="H266" s="178"/>
      <c r="I266" s="178"/>
      <c r="J266" s="178"/>
      <c r="K266" s="178"/>
      <c r="L266" s="178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</row>
    <row r="267" spans="1:196" s="6" customFormat="1">
      <c r="A267" s="1"/>
      <c r="B267" s="176"/>
      <c r="C267" s="177"/>
      <c r="F267" s="178"/>
      <c r="G267" s="178"/>
      <c r="H267" s="178"/>
      <c r="I267" s="178"/>
      <c r="J267" s="178"/>
      <c r="K267" s="178"/>
      <c r="L267" s="178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</row>
    <row r="268" spans="1:196" s="6" customFormat="1">
      <c r="A268" s="1"/>
      <c r="B268" s="176"/>
      <c r="C268" s="177"/>
      <c r="F268" s="178"/>
      <c r="G268" s="178"/>
      <c r="H268" s="178"/>
      <c r="I268" s="178"/>
      <c r="J268" s="178"/>
      <c r="K268" s="178"/>
      <c r="L268" s="178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</row>
    <row r="269" spans="1:196" s="6" customFormat="1">
      <c r="A269" s="1"/>
      <c r="B269" s="176"/>
      <c r="C269" s="177"/>
      <c r="F269" s="178"/>
      <c r="G269" s="178"/>
      <c r="H269" s="178"/>
      <c r="I269" s="178"/>
      <c r="J269" s="178"/>
      <c r="K269" s="178"/>
      <c r="L269" s="178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</row>
    <row r="270" spans="1:196" s="6" customFormat="1">
      <c r="A270" s="1"/>
      <c r="B270" s="176"/>
      <c r="C270" s="177"/>
      <c r="F270" s="178"/>
      <c r="G270" s="178"/>
      <c r="H270" s="178"/>
      <c r="I270" s="178"/>
      <c r="J270" s="178"/>
      <c r="K270" s="178"/>
      <c r="L270" s="178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</row>
    <row r="271" spans="1:196" s="6" customFormat="1">
      <c r="A271" s="1"/>
      <c r="B271" s="176"/>
      <c r="C271" s="177"/>
      <c r="F271" s="178"/>
      <c r="G271" s="178"/>
      <c r="H271" s="178"/>
      <c r="I271" s="178"/>
      <c r="J271" s="178"/>
      <c r="K271" s="178"/>
      <c r="L271" s="178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</row>
    <row r="272" spans="1:196" s="6" customFormat="1">
      <c r="A272" s="1"/>
      <c r="B272" s="176"/>
      <c r="C272" s="177"/>
      <c r="F272" s="178"/>
      <c r="G272" s="178"/>
      <c r="H272" s="178"/>
      <c r="I272" s="178"/>
      <c r="J272" s="178"/>
      <c r="K272" s="178"/>
      <c r="L272" s="178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</row>
    <row r="273" spans="1:196" s="6" customFormat="1">
      <c r="A273" s="1"/>
      <c r="B273" s="176"/>
      <c r="C273" s="177"/>
      <c r="F273" s="178"/>
      <c r="G273" s="178"/>
      <c r="H273" s="178"/>
      <c r="I273" s="178"/>
      <c r="J273" s="178"/>
      <c r="K273" s="178"/>
      <c r="L273" s="178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</row>
    <row r="274" spans="1:196" s="6" customFormat="1">
      <c r="A274" s="1"/>
      <c r="B274" s="176"/>
      <c r="C274" s="177"/>
      <c r="F274" s="178"/>
      <c r="G274" s="178"/>
      <c r="H274" s="178"/>
      <c r="I274" s="178"/>
      <c r="J274" s="178"/>
      <c r="K274" s="178"/>
      <c r="L274" s="178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</row>
    <row r="275" spans="1:196" s="6" customFormat="1">
      <c r="A275" s="1"/>
      <c r="B275" s="176"/>
      <c r="C275" s="177"/>
      <c r="F275" s="178"/>
      <c r="G275" s="178"/>
      <c r="H275" s="178"/>
      <c r="I275" s="178"/>
      <c r="J275" s="178"/>
      <c r="K275" s="178"/>
      <c r="L275" s="178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</row>
    <row r="276" spans="1:196" s="6" customFormat="1">
      <c r="A276" s="1"/>
      <c r="B276" s="176"/>
      <c r="C276" s="177"/>
      <c r="F276" s="178"/>
      <c r="G276" s="178"/>
      <c r="H276" s="178"/>
      <c r="I276" s="178"/>
      <c r="J276" s="178"/>
      <c r="K276" s="178"/>
      <c r="L276" s="178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</row>
    <row r="277" spans="1:196" s="6" customFormat="1">
      <c r="A277" s="1"/>
      <c r="B277" s="176"/>
      <c r="C277" s="177"/>
      <c r="F277" s="178"/>
      <c r="G277" s="178"/>
      <c r="H277" s="178"/>
      <c r="I277" s="178"/>
      <c r="J277" s="178"/>
      <c r="K277" s="178"/>
      <c r="L277" s="178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</row>
    <row r="278" spans="1:196" s="6" customFormat="1">
      <c r="A278" s="1"/>
      <c r="B278" s="176"/>
      <c r="C278" s="177"/>
      <c r="F278" s="178"/>
      <c r="G278" s="178"/>
      <c r="H278" s="178"/>
      <c r="I278" s="178"/>
      <c r="J278" s="178"/>
      <c r="K278" s="178"/>
      <c r="L278" s="178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</row>
    <row r="279" spans="1:196" s="6" customFormat="1">
      <c r="A279" s="1"/>
      <c r="B279" s="176"/>
      <c r="C279" s="177"/>
      <c r="F279" s="178"/>
      <c r="G279" s="178"/>
      <c r="H279" s="178"/>
      <c r="I279" s="178"/>
      <c r="J279" s="178"/>
      <c r="K279" s="178"/>
      <c r="L279" s="178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</row>
    <row r="280" spans="1:196" s="6" customFormat="1">
      <c r="A280" s="1"/>
      <c r="B280" s="176"/>
      <c r="C280" s="177"/>
      <c r="F280" s="178"/>
      <c r="G280" s="178"/>
      <c r="H280" s="178"/>
      <c r="I280" s="178"/>
      <c r="J280" s="178"/>
      <c r="K280" s="178"/>
      <c r="L280" s="178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</row>
    <row r="281" spans="1:196" s="6" customFormat="1">
      <c r="A281" s="1"/>
      <c r="B281" s="176"/>
      <c r="C281" s="177"/>
      <c r="F281" s="178"/>
      <c r="G281" s="178"/>
      <c r="H281" s="178"/>
      <c r="I281" s="178"/>
      <c r="J281" s="178"/>
      <c r="K281" s="178"/>
      <c r="L281" s="178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</row>
    <row r="282" spans="1:196" s="6" customFormat="1">
      <c r="A282" s="1"/>
      <c r="B282" s="176"/>
      <c r="C282" s="177"/>
      <c r="F282" s="178"/>
      <c r="G282" s="178"/>
      <c r="H282" s="178"/>
      <c r="I282" s="178"/>
      <c r="J282" s="178"/>
      <c r="K282" s="178"/>
      <c r="L282" s="178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</row>
    <row r="283" spans="1:196" s="6" customFormat="1">
      <c r="A283" s="1"/>
      <c r="B283" s="176"/>
      <c r="C283" s="177"/>
      <c r="F283" s="178"/>
      <c r="G283" s="178"/>
      <c r="H283" s="178"/>
      <c r="I283" s="178"/>
      <c r="J283" s="178"/>
      <c r="K283" s="178"/>
      <c r="L283" s="178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</row>
    <row r="284" spans="1:196" s="6" customFormat="1">
      <c r="A284" s="1"/>
      <c r="B284" s="176"/>
      <c r="C284" s="177"/>
      <c r="F284" s="178"/>
      <c r="G284" s="178"/>
      <c r="H284" s="178"/>
      <c r="I284" s="178"/>
      <c r="J284" s="178"/>
      <c r="K284" s="178"/>
      <c r="L284" s="178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</row>
    <row r="285" spans="1:196" s="6" customFormat="1">
      <c r="A285" s="1"/>
      <c r="B285" s="176"/>
      <c r="C285" s="177"/>
      <c r="F285" s="178"/>
      <c r="G285" s="178"/>
      <c r="H285" s="178"/>
      <c r="I285" s="178"/>
      <c r="J285" s="178"/>
      <c r="K285" s="178"/>
      <c r="L285" s="178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</row>
    <row r="286" spans="1:196" s="6" customFormat="1">
      <c r="A286" s="1"/>
      <c r="B286" s="176"/>
      <c r="C286" s="177"/>
      <c r="F286" s="178"/>
      <c r="G286" s="178"/>
      <c r="H286" s="178"/>
      <c r="I286" s="178"/>
      <c r="J286" s="178"/>
      <c r="K286" s="178"/>
      <c r="L286" s="178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</row>
    <row r="287" spans="1:196" s="6" customFormat="1">
      <c r="A287" s="1"/>
      <c r="B287" s="176"/>
      <c r="C287" s="177"/>
      <c r="F287" s="178"/>
      <c r="G287" s="178"/>
      <c r="H287" s="178"/>
      <c r="I287" s="178"/>
      <c r="J287" s="178"/>
      <c r="K287" s="178"/>
      <c r="L287" s="178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</row>
    <row r="288" spans="1:196" s="6" customFormat="1">
      <c r="A288" s="1"/>
      <c r="B288" s="176"/>
      <c r="C288" s="177"/>
      <c r="F288" s="178"/>
      <c r="G288" s="178"/>
      <c r="H288" s="178"/>
      <c r="I288" s="178"/>
      <c r="J288" s="178"/>
      <c r="K288" s="178"/>
      <c r="L288" s="178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</row>
    <row r="289" spans="1:196" s="6" customFormat="1">
      <c r="A289" s="1"/>
      <c r="B289" s="176"/>
      <c r="C289" s="177"/>
      <c r="F289" s="178"/>
      <c r="G289" s="178"/>
      <c r="H289" s="178"/>
      <c r="I289" s="178"/>
      <c r="J289" s="178"/>
      <c r="K289" s="178"/>
      <c r="L289" s="178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</row>
    <row r="290" spans="1:196" s="6" customFormat="1">
      <c r="A290" s="1"/>
      <c r="B290" s="176"/>
      <c r="C290" s="177"/>
      <c r="F290" s="178"/>
      <c r="G290" s="178"/>
      <c r="H290" s="178"/>
      <c r="I290" s="178"/>
      <c r="J290" s="178"/>
      <c r="K290" s="178"/>
      <c r="L290" s="178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</row>
    <row r="291" spans="1:196" s="6" customFormat="1">
      <c r="A291" s="1"/>
      <c r="B291" s="176"/>
      <c r="C291" s="177"/>
      <c r="F291" s="178"/>
      <c r="G291" s="178"/>
      <c r="H291" s="178"/>
      <c r="I291" s="178"/>
      <c r="J291" s="178"/>
      <c r="K291" s="178"/>
      <c r="L291" s="178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</row>
    <row r="292" spans="1:196" s="6" customFormat="1">
      <c r="A292" s="1"/>
      <c r="B292" s="176"/>
      <c r="C292" s="177"/>
      <c r="F292" s="178"/>
      <c r="G292" s="178"/>
      <c r="H292" s="178"/>
      <c r="I292" s="178"/>
      <c r="J292" s="178"/>
      <c r="K292" s="178"/>
      <c r="L292" s="178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</row>
    <row r="293" spans="1:196" s="6" customFormat="1">
      <c r="A293" s="1"/>
      <c r="B293" s="176"/>
      <c r="C293" s="177"/>
      <c r="F293" s="178"/>
      <c r="G293" s="178"/>
      <c r="H293" s="178"/>
      <c r="I293" s="178"/>
      <c r="J293" s="178"/>
      <c r="K293" s="178"/>
      <c r="L293" s="178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</row>
    <row r="294" spans="1:196" s="6" customFormat="1">
      <c r="A294" s="1"/>
      <c r="B294" s="176"/>
      <c r="C294" s="177"/>
      <c r="F294" s="178"/>
      <c r="G294" s="178"/>
      <c r="H294" s="178"/>
      <c r="I294" s="178"/>
      <c r="J294" s="178"/>
      <c r="K294" s="178"/>
      <c r="L294" s="178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</row>
    <row r="295" spans="1:196" s="6" customFormat="1">
      <c r="A295" s="1"/>
      <c r="B295" s="176"/>
      <c r="C295" s="177"/>
      <c r="F295" s="178"/>
      <c r="G295" s="178"/>
      <c r="H295" s="178"/>
      <c r="I295" s="178"/>
      <c r="J295" s="178"/>
      <c r="K295" s="178"/>
      <c r="L295" s="178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</row>
    <row r="296" spans="1:196" s="6" customFormat="1">
      <c r="A296" s="1"/>
      <c r="B296" s="176"/>
      <c r="C296" s="177"/>
      <c r="F296" s="178"/>
      <c r="G296" s="178"/>
      <c r="H296" s="178"/>
      <c r="I296" s="178"/>
      <c r="J296" s="178"/>
      <c r="K296" s="178"/>
      <c r="L296" s="178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</row>
    <row r="297" spans="1:196" s="6" customFormat="1">
      <c r="A297" s="1"/>
      <c r="B297" s="176"/>
      <c r="C297" s="177"/>
      <c r="F297" s="178"/>
      <c r="G297" s="178"/>
      <c r="H297" s="178"/>
      <c r="I297" s="178"/>
      <c r="J297" s="178"/>
      <c r="K297" s="178"/>
      <c r="L297" s="178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</row>
    <row r="298" spans="1:196" s="6" customFormat="1">
      <c r="A298" s="1"/>
      <c r="B298" s="176"/>
      <c r="C298" s="177"/>
      <c r="F298" s="178"/>
      <c r="G298" s="178"/>
      <c r="H298" s="178"/>
      <c r="I298" s="178"/>
      <c r="J298" s="178"/>
      <c r="K298" s="178"/>
      <c r="L298" s="178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</row>
    <row r="299" spans="1:196" s="6" customFormat="1">
      <c r="A299" s="1"/>
      <c r="B299" s="176"/>
      <c r="C299" s="177"/>
      <c r="F299" s="178"/>
      <c r="G299" s="178"/>
      <c r="H299" s="178"/>
      <c r="I299" s="178"/>
      <c r="J299" s="178"/>
      <c r="K299" s="178"/>
      <c r="L299" s="178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</row>
    <row r="300" spans="1:196" s="6" customFormat="1">
      <c r="A300" s="1"/>
      <c r="B300" s="176"/>
      <c r="C300" s="177"/>
      <c r="F300" s="178"/>
      <c r="G300" s="178"/>
      <c r="H300" s="178"/>
      <c r="I300" s="178"/>
      <c r="J300" s="178"/>
      <c r="K300" s="178"/>
      <c r="L300" s="178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</row>
    <row r="301" spans="1:196" s="6" customFormat="1">
      <c r="A301" s="1"/>
      <c r="B301" s="176"/>
      <c r="C301" s="177"/>
      <c r="F301" s="178"/>
      <c r="G301" s="178"/>
      <c r="H301" s="178"/>
      <c r="I301" s="178"/>
      <c r="J301" s="178"/>
      <c r="K301" s="178"/>
      <c r="L301" s="178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</row>
    <row r="302" spans="1:196" s="6" customFormat="1">
      <c r="A302" s="1"/>
      <c r="B302" s="176"/>
      <c r="C302" s="177"/>
      <c r="F302" s="178"/>
      <c r="G302" s="178"/>
      <c r="H302" s="178"/>
      <c r="I302" s="178"/>
      <c r="J302" s="178"/>
      <c r="K302" s="178"/>
      <c r="L302" s="178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</row>
    <row r="303" spans="1:196" s="6" customFormat="1">
      <c r="A303" s="1"/>
      <c r="B303" s="176"/>
      <c r="C303" s="177"/>
      <c r="F303" s="178"/>
      <c r="G303" s="178"/>
      <c r="H303" s="178"/>
      <c r="I303" s="178"/>
      <c r="J303" s="178"/>
      <c r="K303" s="178"/>
      <c r="L303" s="178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</row>
    <row r="304" spans="1:196" s="6" customFormat="1">
      <c r="A304" s="1"/>
      <c r="B304" s="176"/>
      <c r="C304" s="177"/>
      <c r="F304" s="178"/>
      <c r="G304" s="178"/>
      <c r="H304" s="178"/>
      <c r="I304" s="178"/>
      <c r="J304" s="178"/>
      <c r="K304" s="178"/>
      <c r="L304" s="178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</row>
    <row r="305" spans="1:196" s="6" customFormat="1">
      <c r="A305" s="1"/>
      <c r="B305" s="176"/>
      <c r="C305" s="177"/>
      <c r="F305" s="178"/>
      <c r="G305" s="178"/>
      <c r="H305" s="178"/>
      <c r="I305" s="178"/>
      <c r="J305" s="178"/>
      <c r="K305" s="178"/>
      <c r="L305" s="178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</row>
    <row r="306" spans="1:196" s="6" customFormat="1">
      <c r="A306" s="1"/>
      <c r="B306" s="176"/>
      <c r="C306" s="177"/>
      <c r="F306" s="178"/>
      <c r="G306" s="178"/>
      <c r="H306" s="178"/>
      <c r="I306" s="178"/>
      <c r="J306" s="178"/>
      <c r="K306" s="178"/>
      <c r="L306" s="178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</row>
    <row r="307" spans="1:196" s="6" customFormat="1">
      <c r="A307" s="1"/>
      <c r="B307" s="176"/>
      <c r="C307" s="177"/>
      <c r="F307" s="178"/>
      <c r="G307" s="178"/>
      <c r="H307" s="178"/>
      <c r="I307" s="178"/>
      <c r="J307" s="178"/>
      <c r="K307" s="178"/>
      <c r="L307" s="178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</row>
    <row r="308" spans="1:196" s="6" customFormat="1">
      <c r="A308" s="1"/>
      <c r="B308" s="176"/>
      <c r="C308" s="177"/>
      <c r="F308" s="178"/>
      <c r="G308" s="178"/>
      <c r="H308" s="178"/>
      <c r="I308" s="178"/>
      <c r="J308" s="178"/>
      <c r="K308" s="178"/>
      <c r="L308" s="178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</row>
    <row r="309" spans="1:196" s="6" customFormat="1">
      <c r="A309" s="1"/>
      <c r="B309" s="176"/>
      <c r="C309" s="177"/>
      <c r="F309" s="178"/>
      <c r="G309" s="178"/>
      <c r="H309" s="178"/>
      <c r="I309" s="178"/>
      <c r="J309" s="178"/>
      <c r="K309" s="178"/>
      <c r="L309" s="178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</row>
    <row r="310" spans="1:196" s="6" customFormat="1">
      <c r="A310" s="1"/>
      <c r="B310" s="176"/>
      <c r="C310" s="177"/>
      <c r="F310" s="178"/>
      <c r="G310" s="178"/>
      <c r="H310" s="178"/>
      <c r="I310" s="178"/>
      <c r="J310" s="178"/>
      <c r="K310" s="178"/>
      <c r="L310" s="178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</row>
    <row r="311" spans="1:196" s="6" customFormat="1">
      <c r="A311" s="1"/>
      <c r="B311" s="176"/>
      <c r="C311" s="177"/>
      <c r="F311" s="178"/>
      <c r="G311" s="178"/>
      <c r="H311" s="178"/>
      <c r="I311" s="178"/>
      <c r="J311" s="178"/>
      <c r="K311" s="178"/>
      <c r="L311" s="178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</row>
    <row r="312" spans="1:196" s="6" customFormat="1">
      <c r="A312" s="1"/>
      <c r="B312" s="176"/>
      <c r="C312" s="177"/>
      <c r="F312" s="178"/>
      <c r="G312" s="178"/>
      <c r="H312" s="178"/>
      <c r="I312" s="178"/>
      <c r="J312" s="178"/>
      <c r="K312" s="178"/>
      <c r="L312" s="178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</row>
    <row r="313" spans="1:196" s="6" customFormat="1">
      <c r="A313" s="1"/>
      <c r="B313" s="176"/>
      <c r="C313" s="177"/>
      <c r="F313" s="178"/>
      <c r="G313" s="178"/>
      <c r="H313" s="178"/>
      <c r="I313" s="178"/>
      <c r="J313" s="178"/>
      <c r="K313" s="178"/>
      <c r="L313" s="178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</row>
    <row r="314" spans="1:196" s="6" customFormat="1">
      <c r="A314" s="1"/>
      <c r="B314" s="176"/>
      <c r="C314" s="177"/>
      <c r="F314" s="178"/>
      <c r="G314" s="178"/>
      <c r="H314" s="178"/>
      <c r="I314" s="178"/>
      <c r="J314" s="178"/>
      <c r="K314" s="178"/>
      <c r="L314" s="178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</row>
    <row r="315" spans="1:196" s="6" customFormat="1">
      <c r="A315" s="1"/>
      <c r="B315" s="176"/>
      <c r="C315" s="177"/>
      <c r="F315" s="178"/>
      <c r="G315" s="178"/>
      <c r="H315" s="178"/>
      <c r="I315" s="178"/>
      <c r="J315" s="178"/>
      <c r="K315" s="178"/>
      <c r="L315" s="178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</row>
    <row r="316" spans="1:196" s="6" customFormat="1">
      <c r="A316" s="1"/>
      <c r="B316" s="176"/>
      <c r="C316" s="177"/>
      <c r="F316" s="178"/>
      <c r="G316" s="178"/>
      <c r="H316" s="178"/>
      <c r="I316" s="178"/>
      <c r="J316" s="178"/>
      <c r="K316" s="178"/>
      <c r="L316" s="178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</row>
    <row r="317" spans="1:196" s="6" customFormat="1">
      <c r="A317" s="1"/>
      <c r="B317" s="176"/>
      <c r="C317" s="177"/>
      <c r="F317" s="178"/>
      <c r="G317" s="178"/>
      <c r="H317" s="178"/>
      <c r="I317" s="178"/>
      <c r="J317" s="178"/>
      <c r="K317" s="178"/>
      <c r="L317" s="178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</row>
    <row r="318" spans="1:196" s="6" customFormat="1">
      <c r="A318" s="1"/>
      <c r="B318" s="176"/>
      <c r="C318" s="177"/>
      <c r="F318" s="178"/>
      <c r="G318" s="178"/>
      <c r="H318" s="178"/>
      <c r="I318" s="178"/>
      <c r="J318" s="178"/>
      <c r="K318" s="178"/>
      <c r="L318" s="178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</row>
    <row r="319" spans="1:196" s="6" customFormat="1">
      <c r="A319" s="1"/>
      <c r="B319" s="176"/>
      <c r="C319" s="177"/>
      <c r="F319" s="178"/>
      <c r="G319" s="178"/>
      <c r="H319" s="178"/>
      <c r="I319" s="178"/>
      <c r="J319" s="178"/>
      <c r="K319" s="178"/>
      <c r="L319" s="178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</row>
    <row r="320" spans="1:196" s="6" customFormat="1">
      <c r="A320" s="1"/>
      <c r="B320" s="176"/>
      <c r="C320" s="177"/>
      <c r="F320" s="178"/>
      <c r="G320" s="178"/>
      <c r="H320" s="178"/>
      <c r="I320" s="178"/>
      <c r="J320" s="178"/>
      <c r="K320" s="178"/>
      <c r="L320" s="178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</row>
    <row r="321" spans="1:196" s="6" customFormat="1">
      <c r="A321" s="1"/>
      <c r="B321" s="176"/>
      <c r="C321" s="177"/>
      <c r="F321" s="178"/>
      <c r="G321" s="178"/>
      <c r="H321" s="178"/>
      <c r="I321" s="178"/>
      <c r="J321" s="178"/>
      <c r="K321" s="178"/>
      <c r="L321" s="178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</row>
    <row r="322" spans="1:196" s="6" customFormat="1">
      <c r="A322" s="1"/>
      <c r="B322" s="176"/>
      <c r="C322" s="177"/>
      <c r="F322" s="178"/>
      <c r="G322" s="178"/>
      <c r="H322" s="178"/>
      <c r="I322" s="178"/>
      <c r="J322" s="178"/>
      <c r="K322" s="178"/>
      <c r="L322" s="178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</row>
    <row r="323" spans="1:196" s="6" customFormat="1">
      <c r="A323" s="1"/>
      <c r="B323" s="176"/>
      <c r="C323" s="177"/>
      <c r="F323" s="178"/>
      <c r="G323" s="178"/>
      <c r="H323" s="178"/>
      <c r="I323" s="178"/>
      <c r="J323" s="178"/>
      <c r="K323" s="178"/>
      <c r="L323" s="178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</row>
    <row r="324" spans="1:196" s="6" customFormat="1">
      <c r="A324" s="1"/>
      <c r="B324" s="176"/>
      <c r="C324" s="177"/>
      <c r="F324" s="178"/>
      <c r="G324" s="178"/>
      <c r="H324" s="178"/>
      <c r="I324" s="178"/>
      <c r="J324" s="178"/>
      <c r="K324" s="178"/>
      <c r="L324" s="178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</row>
    <row r="325" spans="1:196" s="6" customFormat="1">
      <c r="A325" s="1"/>
      <c r="B325" s="176"/>
      <c r="C325" s="177"/>
      <c r="F325" s="178"/>
      <c r="G325" s="178"/>
      <c r="H325" s="178"/>
      <c r="I325" s="178"/>
      <c r="J325" s="178"/>
      <c r="K325" s="178"/>
      <c r="L325" s="178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</row>
    <row r="326" spans="1:196" s="6" customFormat="1">
      <c r="A326" s="1"/>
      <c r="B326" s="176"/>
      <c r="C326" s="177"/>
      <c r="F326" s="178"/>
      <c r="G326" s="178"/>
      <c r="H326" s="178"/>
      <c r="I326" s="178"/>
      <c r="J326" s="178"/>
      <c r="K326" s="178"/>
      <c r="L326" s="178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</row>
    <row r="327" spans="1:196" s="6" customFormat="1">
      <c r="A327" s="1"/>
      <c r="B327" s="176"/>
      <c r="C327" s="177"/>
      <c r="F327" s="178"/>
      <c r="G327" s="178"/>
      <c r="H327" s="178"/>
      <c r="I327" s="178"/>
      <c r="J327" s="178"/>
      <c r="K327" s="178"/>
      <c r="L327" s="178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</row>
    <row r="328" spans="1:196" s="6" customFormat="1">
      <c r="A328" s="1"/>
      <c r="B328" s="176"/>
      <c r="C328" s="177"/>
      <c r="F328" s="178"/>
      <c r="G328" s="178"/>
      <c r="H328" s="178"/>
      <c r="I328" s="178"/>
      <c r="J328" s="178"/>
      <c r="K328" s="178"/>
      <c r="L328" s="178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</row>
    <row r="329" spans="1:196" s="6" customFormat="1">
      <c r="A329" s="1"/>
      <c r="B329" s="176"/>
      <c r="C329" s="177"/>
      <c r="F329" s="178"/>
      <c r="G329" s="178"/>
      <c r="H329" s="178"/>
      <c r="I329" s="178"/>
      <c r="J329" s="178"/>
      <c r="K329" s="178"/>
      <c r="L329" s="178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</row>
    <row r="330" spans="1:196" s="6" customFormat="1">
      <c r="A330" s="1"/>
      <c r="B330" s="176"/>
      <c r="C330" s="177"/>
      <c r="F330" s="178"/>
      <c r="G330" s="178"/>
      <c r="H330" s="178"/>
      <c r="I330" s="178"/>
      <c r="J330" s="178"/>
      <c r="K330" s="178"/>
      <c r="L330" s="178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</row>
    <row r="331" spans="1:196" s="6" customFormat="1">
      <c r="A331" s="1"/>
      <c r="B331" s="176"/>
      <c r="C331" s="177"/>
      <c r="F331" s="178"/>
      <c r="G331" s="178"/>
      <c r="H331" s="178"/>
      <c r="I331" s="178"/>
      <c r="J331" s="178"/>
      <c r="K331" s="178"/>
      <c r="L331" s="178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</row>
    <row r="332" spans="1:196" s="6" customFormat="1">
      <c r="A332" s="1"/>
      <c r="B332" s="176"/>
      <c r="C332" s="177"/>
      <c r="F332" s="178"/>
      <c r="G332" s="178"/>
      <c r="H332" s="178"/>
      <c r="I332" s="178"/>
      <c r="J332" s="178"/>
      <c r="K332" s="178"/>
      <c r="L332" s="178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</row>
    <row r="333" spans="1:196" s="6" customFormat="1">
      <c r="A333" s="1"/>
      <c r="B333" s="176"/>
      <c r="C333" s="177"/>
      <c r="F333" s="178"/>
      <c r="G333" s="178"/>
      <c r="H333" s="178"/>
      <c r="I333" s="178"/>
      <c r="J333" s="178"/>
      <c r="K333" s="178"/>
      <c r="L333" s="178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</row>
    <row r="334" spans="1:196" s="6" customFormat="1">
      <c r="A334" s="1"/>
      <c r="B334" s="176"/>
      <c r="C334" s="177"/>
      <c r="F334" s="178"/>
      <c r="G334" s="178"/>
      <c r="H334" s="178"/>
      <c r="I334" s="178"/>
      <c r="J334" s="178"/>
      <c r="K334" s="178"/>
      <c r="L334" s="178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</row>
    <row r="335" spans="1:196" s="6" customFormat="1">
      <c r="A335" s="1"/>
      <c r="B335" s="176"/>
      <c r="C335" s="177"/>
      <c r="F335" s="178"/>
      <c r="G335" s="178"/>
      <c r="H335" s="178"/>
      <c r="I335" s="178"/>
      <c r="J335" s="178"/>
      <c r="K335" s="178"/>
      <c r="L335" s="178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</row>
    <row r="336" spans="1:196" s="6" customFormat="1">
      <c r="A336" s="1"/>
      <c r="B336" s="176"/>
      <c r="C336" s="177"/>
      <c r="F336" s="178"/>
      <c r="G336" s="178"/>
      <c r="H336" s="178"/>
      <c r="I336" s="178"/>
      <c r="J336" s="178"/>
      <c r="K336" s="178"/>
      <c r="L336" s="178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</row>
    <row r="337" spans="1:196" s="6" customFormat="1">
      <c r="A337" s="1"/>
      <c r="B337" s="176"/>
      <c r="C337" s="177"/>
      <c r="F337" s="178"/>
      <c r="G337" s="178"/>
      <c r="H337" s="178"/>
      <c r="I337" s="178"/>
      <c r="J337" s="178"/>
      <c r="K337" s="178"/>
      <c r="L337" s="178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</row>
    <row r="338" spans="1:196" s="6" customFormat="1">
      <c r="A338" s="1"/>
      <c r="B338" s="176"/>
      <c r="C338" s="177"/>
      <c r="F338" s="178"/>
      <c r="G338" s="178"/>
      <c r="H338" s="178"/>
      <c r="I338" s="178"/>
      <c r="J338" s="178"/>
      <c r="K338" s="178"/>
      <c r="L338" s="178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</row>
    <row r="339" spans="1:196" s="6" customFormat="1">
      <c r="A339" s="1"/>
      <c r="B339" s="176"/>
      <c r="C339" s="177"/>
      <c r="F339" s="178"/>
      <c r="G339" s="178"/>
      <c r="H339" s="178"/>
      <c r="I339" s="178"/>
      <c r="J339" s="178"/>
      <c r="K339" s="178"/>
      <c r="L339" s="178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</row>
    <row r="340" spans="1:196" s="6" customFormat="1">
      <c r="A340" s="1"/>
      <c r="B340" s="176"/>
      <c r="C340" s="177"/>
      <c r="F340" s="178"/>
      <c r="G340" s="178"/>
      <c r="H340" s="178"/>
      <c r="I340" s="178"/>
      <c r="J340" s="178"/>
      <c r="K340" s="178"/>
      <c r="L340" s="178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</row>
    <row r="341" spans="1:196" s="6" customFormat="1">
      <c r="A341" s="1"/>
      <c r="B341" s="176"/>
      <c r="C341" s="177"/>
      <c r="F341" s="178"/>
      <c r="G341" s="178"/>
      <c r="H341" s="178"/>
      <c r="I341" s="178"/>
      <c r="J341" s="178"/>
      <c r="K341" s="178"/>
      <c r="L341" s="178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</row>
    <row r="342" spans="1:196" s="6" customFormat="1">
      <c r="A342" s="1"/>
      <c r="B342" s="176"/>
      <c r="C342" s="177"/>
      <c r="F342" s="178"/>
      <c r="G342" s="178"/>
      <c r="H342" s="178"/>
      <c r="I342" s="178"/>
      <c r="J342" s="178"/>
      <c r="K342" s="178"/>
      <c r="L342" s="178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</row>
    <row r="343" spans="1:196" s="6" customFormat="1">
      <c r="A343" s="1"/>
      <c r="B343" s="176"/>
      <c r="C343" s="177"/>
      <c r="F343" s="178"/>
      <c r="G343" s="178"/>
      <c r="H343" s="178"/>
      <c r="I343" s="178"/>
      <c r="J343" s="178"/>
      <c r="K343" s="178"/>
      <c r="L343" s="178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</row>
    <row r="344" spans="1:196" s="6" customFormat="1">
      <c r="A344" s="1"/>
      <c r="B344" s="176"/>
      <c r="C344" s="177"/>
      <c r="F344" s="178"/>
      <c r="G344" s="178"/>
      <c r="H344" s="178"/>
      <c r="I344" s="178"/>
      <c r="J344" s="178"/>
      <c r="K344" s="178"/>
      <c r="L344" s="178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</row>
    <row r="345" spans="1:196" s="6" customFormat="1">
      <c r="A345" s="1"/>
      <c r="B345" s="176"/>
      <c r="C345" s="177"/>
      <c r="F345" s="178"/>
      <c r="G345" s="178"/>
      <c r="H345" s="178"/>
      <c r="I345" s="178"/>
      <c r="J345" s="178"/>
      <c r="K345" s="178"/>
      <c r="L345" s="178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</row>
    <row r="346" spans="1:196" s="6" customFormat="1">
      <c r="A346" s="1"/>
      <c r="B346" s="176"/>
      <c r="C346" s="177"/>
      <c r="F346" s="178"/>
      <c r="G346" s="178"/>
      <c r="H346" s="178"/>
      <c r="I346" s="178"/>
      <c r="J346" s="178"/>
      <c r="K346" s="178"/>
      <c r="L346" s="178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</row>
    <row r="347" spans="1:196" s="6" customFormat="1">
      <c r="A347" s="1"/>
      <c r="B347" s="176"/>
      <c r="C347" s="177"/>
      <c r="F347" s="178"/>
      <c r="G347" s="178"/>
      <c r="H347" s="178"/>
      <c r="I347" s="178"/>
      <c r="J347" s="178"/>
      <c r="K347" s="178"/>
      <c r="L347" s="178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</row>
    <row r="348" spans="1:196" s="6" customFormat="1">
      <c r="A348" s="1"/>
      <c r="B348" s="176"/>
      <c r="C348" s="177"/>
      <c r="F348" s="178"/>
      <c r="G348" s="178"/>
      <c r="H348" s="178"/>
      <c r="I348" s="178"/>
      <c r="J348" s="178"/>
      <c r="K348" s="178"/>
      <c r="L348" s="178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</row>
    <row r="349" spans="1:196" s="6" customFormat="1">
      <c r="A349" s="1"/>
      <c r="B349" s="176"/>
      <c r="C349" s="177"/>
      <c r="F349" s="178"/>
      <c r="G349" s="178"/>
      <c r="H349" s="178"/>
      <c r="I349" s="178"/>
      <c r="J349" s="178"/>
      <c r="K349" s="178"/>
      <c r="L349" s="178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</row>
    <row r="350" spans="1:196" s="6" customFormat="1">
      <c r="A350" s="1"/>
      <c r="B350" s="176"/>
      <c r="C350" s="177"/>
      <c r="F350" s="178"/>
      <c r="G350" s="178"/>
      <c r="H350" s="178"/>
      <c r="I350" s="178"/>
      <c r="J350" s="178"/>
      <c r="K350" s="178"/>
      <c r="L350" s="178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</row>
    <row r="351" spans="1:196" s="6" customFormat="1">
      <c r="A351" s="1"/>
      <c r="B351" s="176"/>
      <c r="C351" s="177"/>
      <c r="F351" s="178"/>
      <c r="G351" s="178"/>
      <c r="H351" s="178"/>
      <c r="I351" s="178"/>
      <c r="J351" s="178"/>
      <c r="K351" s="178"/>
      <c r="L351" s="178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</row>
    <row r="352" spans="1:196" s="6" customFormat="1">
      <c r="A352" s="1"/>
      <c r="B352" s="176"/>
      <c r="C352" s="177"/>
      <c r="F352" s="178"/>
      <c r="G352" s="178"/>
      <c r="H352" s="178"/>
      <c r="I352" s="178"/>
      <c r="J352" s="178"/>
      <c r="K352" s="178"/>
      <c r="L352" s="178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</row>
    <row r="353" spans="1:196" s="6" customFormat="1">
      <c r="A353" s="1"/>
      <c r="B353" s="176"/>
      <c r="C353" s="177"/>
      <c r="F353" s="178"/>
      <c r="G353" s="178"/>
      <c r="H353" s="178"/>
      <c r="I353" s="178"/>
      <c r="J353" s="178"/>
      <c r="K353" s="178"/>
      <c r="L353" s="178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</row>
    <row r="354" spans="1:196" s="6" customFormat="1">
      <c r="A354" s="1"/>
      <c r="B354" s="176"/>
      <c r="C354" s="177"/>
      <c r="F354" s="178"/>
      <c r="G354" s="178"/>
      <c r="H354" s="178"/>
      <c r="I354" s="178"/>
      <c r="J354" s="178"/>
      <c r="K354" s="178"/>
      <c r="L354" s="178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</row>
    <row r="355" spans="1:196" s="6" customFormat="1">
      <c r="A355" s="1"/>
      <c r="B355" s="176"/>
      <c r="C355" s="177"/>
      <c r="F355" s="178"/>
      <c r="G355" s="178"/>
      <c r="H355" s="178"/>
      <c r="I355" s="178"/>
      <c r="J355" s="178"/>
      <c r="K355" s="178"/>
      <c r="L355" s="178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</row>
    <row r="356" spans="1:196" s="6" customFormat="1">
      <c r="A356" s="1"/>
      <c r="B356" s="176"/>
      <c r="C356" s="177"/>
      <c r="F356" s="178"/>
      <c r="G356" s="178"/>
      <c r="H356" s="178"/>
      <c r="I356" s="178"/>
      <c r="J356" s="178"/>
      <c r="K356" s="178"/>
      <c r="L356" s="178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</row>
    <row r="357" spans="1:196" s="6" customFormat="1">
      <c r="A357" s="1"/>
      <c r="B357" s="176"/>
      <c r="C357" s="177"/>
      <c r="F357" s="178"/>
      <c r="G357" s="178"/>
      <c r="H357" s="178"/>
      <c r="I357" s="178"/>
      <c r="J357" s="178"/>
      <c r="K357" s="178"/>
      <c r="L357" s="178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</row>
    <row r="358" spans="1:196" s="6" customFormat="1">
      <c r="A358" s="1"/>
      <c r="B358" s="176"/>
      <c r="C358" s="177"/>
      <c r="F358" s="178"/>
      <c r="G358" s="178"/>
      <c r="H358" s="178"/>
      <c r="I358" s="178"/>
      <c r="J358" s="178"/>
      <c r="K358" s="178"/>
      <c r="L358" s="178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</row>
    <row r="359" spans="1:196" s="6" customFormat="1">
      <c r="A359" s="1"/>
      <c r="B359" s="176"/>
      <c r="C359" s="177"/>
      <c r="F359" s="178"/>
      <c r="G359" s="178"/>
      <c r="H359" s="178"/>
      <c r="I359" s="178"/>
      <c r="J359" s="178"/>
      <c r="K359" s="178"/>
      <c r="L359" s="178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</row>
    <row r="360" spans="1:196" s="6" customFormat="1">
      <c r="A360" s="1"/>
      <c r="B360" s="176"/>
      <c r="C360" s="177"/>
      <c r="F360" s="178"/>
      <c r="G360" s="178"/>
      <c r="H360" s="178"/>
      <c r="I360" s="178"/>
      <c r="J360" s="178"/>
      <c r="K360" s="178"/>
      <c r="L360" s="178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</row>
    <row r="361" spans="1:196" s="6" customFormat="1">
      <c r="A361" s="1"/>
      <c r="B361" s="176"/>
      <c r="C361" s="177"/>
      <c r="F361" s="178"/>
      <c r="G361" s="178"/>
      <c r="H361" s="178"/>
      <c r="I361" s="178"/>
      <c r="J361" s="178"/>
      <c r="K361" s="178"/>
      <c r="L361" s="178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</row>
    <row r="362" spans="1:196" s="6" customFormat="1">
      <c r="A362" s="1"/>
      <c r="B362" s="176"/>
      <c r="C362" s="177"/>
      <c r="F362" s="178"/>
      <c r="G362" s="178"/>
      <c r="H362" s="178"/>
      <c r="I362" s="178"/>
      <c r="J362" s="178"/>
      <c r="K362" s="178"/>
      <c r="L362" s="178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</row>
    <row r="363" spans="1:196" s="6" customFormat="1">
      <c r="A363" s="1"/>
      <c r="B363" s="176"/>
      <c r="C363" s="177"/>
      <c r="F363" s="178"/>
      <c r="G363" s="178"/>
      <c r="H363" s="178"/>
      <c r="I363" s="178"/>
      <c r="J363" s="178"/>
      <c r="K363" s="178"/>
      <c r="L363" s="178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</row>
    <row r="364" spans="1:196" s="6" customFormat="1">
      <c r="A364" s="1"/>
      <c r="B364" s="176"/>
      <c r="C364" s="177"/>
      <c r="F364" s="178"/>
      <c r="G364" s="178"/>
      <c r="H364" s="178"/>
      <c r="I364" s="178"/>
      <c r="J364" s="178"/>
      <c r="K364" s="178"/>
      <c r="L364" s="178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</row>
    <row r="365" spans="1:196" s="6" customFormat="1">
      <c r="A365" s="1"/>
      <c r="B365" s="176"/>
      <c r="C365" s="177"/>
      <c r="F365" s="178"/>
      <c r="G365" s="178"/>
      <c r="H365" s="178"/>
      <c r="I365" s="178"/>
      <c r="J365" s="178"/>
      <c r="K365" s="178"/>
      <c r="L365" s="178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</row>
    <row r="366" spans="1:196" s="6" customFormat="1">
      <c r="A366" s="1"/>
      <c r="B366" s="176"/>
      <c r="C366" s="177"/>
      <c r="F366" s="178"/>
      <c r="G366" s="178"/>
      <c r="H366" s="178"/>
      <c r="I366" s="178"/>
      <c r="J366" s="178"/>
      <c r="K366" s="178"/>
      <c r="L366" s="178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</row>
    <row r="367" spans="1:196" s="6" customFormat="1">
      <c r="A367" s="1"/>
      <c r="B367" s="176"/>
      <c r="C367" s="177"/>
      <c r="F367" s="178"/>
      <c r="G367" s="178"/>
      <c r="H367" s="178"/>
      <c r="I367" s="178"/>
      <c r="J367" s="178"/>
      <c r="K367" s="178"/>
      <c r="L367" s="178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</row>
    <row r="368" spans="1:196" s="6" customFormat="1">
      <c r="A368" s="1"/>
      <c r="B368" s="176"/>
      <c r="C368" s="177"/>
      <c r="F368" s="178"/>
      <c r="G368" s="178"/>
      <c r="H368" s="178"/>
      <c r="I368" s="178"/>
      <c r="J368" s="178"/>
      <c r="K368" s="178"/>
      <c r="L368" s="178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</row>
    <row r="369" spans="1:196" s="6" customFormat="1">
      <c r="A369" s="1"/>
      <c r="B369" s="176"/>
      <c r="C369" s="177"/>
      <c r="F369" s="178"/>
      <c r="G369" s="178"/>
      <c r="H369" s="178"/>
      <c r="I369" s="178"/>
      <c r="J369" s="178"/>
      <c r="K369" s="178"/>
      <c r="L369" s="178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</row>
    <row r="370" spans="1:196" s="6" customFormat="1">
      <c r="A370" s="1"/>
      <c r="B370" s="176"/>
      <c r="C370" s="177"/>
      <c r="F370" s="178"/>
      <c r="G370" s="178"/>
      <c r="H370" s="178"/>
      <c r="I370" s="178"/>
      <c r="J370" s="178"/>
      <c r="K370" s="178"/>
      <c r="L370" s="178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</row>
    <row r="371" spans="1:196" s="6" customFormat="1">
      <c r="A371" s="1"/>
      <c r="B371" s="176"/>
      <c r="C371" s="177"/>
      <c r="F371" s="178"/>
      <c r="G371" s="178"/>
      <c r="H371" s="178"/>
      <c r="I371" s="178"/>
      <c r="J371" s="178"/>
      <c r="K371" s="178"/>
      <c r="L371" s="178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</row>
    <row r="372" spans="1:196" s="6" customFormat="1">
      <c r="A372" s="1"/>
      <c r="B372" s="176"/>
      <c r="C372" s="177"/>
      <c r="F372" s="178"/>
      <c r="G372" s="178"/>
      <c r="H372" s="178"/>
      <c r="I372" s="178"/>
      <c r="J372" s="178"/>
      <c r="K372" s="178"/>
      <c r="L372" s="178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</row>
    <row r="373" spans="1:196" s="6" customFormat="1">
      <c r="A373" s="1"/>
      <c r="B373" s="176"/>
      <c r="C373" s="177"/>
      <c r="F373" s="178"/>
      <c r="G373" s="178"/>
      <c r="H373" s="178"/>
      <c r="I373" s="178"/>
      <c r="J373" s="178"/>
      <c r="K373" s="178"/>
      <c r="L373" s="178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</row>
    <row r="374" spans="1:196" s="6" customFormat="1">
      <c r="A374" s="1"/>
      <c r="B374" s="176"/>
      <c r="C374" s="177"/>
      <c r="F374" s="178"/>
      <c r="G374" s="178"/>
      <c r="H374" s="178"/>
      <c r="I374" s="178"/>
      <c r="J374" s="178"/>
      <c r="K374" s="178"/>
      <c r="L374" s="178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</row>
    <row r="375" spans="1:196" s="6" customFormat="1">
      <c r="A375" s="1"/>
      <c r="B375" s="176"/>
      <c r="C375" s="177"/>
      <c r="F375" s="178"/>
      <c r="G375" s="178"/>
      <c r="H375" s="178"/>
      <c r="I375" s="178"/>
      <c r="J375" s="178"/>
      <c r="K375" s="178"/>
      <c r="L375" s="178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</row>
    <row r="376" spans="1:196" s="6" customFormat="1">
      <c r="A376" s="1"/>
      <c r="B376" s="176"/>
      <c r="C376" s="177"/>
      <c r="F376" s="178"/>
      <c r="G376" s="178"/>
      <c r="H376" s="178"/>
      <c r="I376" s="178"/>
      <c r="J376" s="178"/>
      <c r="K376" s="178"/>
      <c r="L376" s="178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</row>
    <row r="377" spans="1:196" s="6" customFormat="1">
      <c r="A377" s="1"/>
      <c r="B377" s="176"/>
      <c r="C377" s="177"/>
      <c r="F377" s="178"/>
      <c r="G377" s="178"/>
      <c r="H377" s="178"/>
      <c r="I377" s="178"/>
      <c r="J377" s="178"/>
      <c r="K377" s="178"/>
      <c r="L377" s="178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</row>
    <row r="378" spans="1:196" s="6" customFormat="1">
      <c r="A378" s="1"/>
      <c r="B378" s="176"/>
      <c r="C378" s="177"/>
      <c r="F378" s="178"/>
      <c r="G378" s="178"/>
      <c r="H378" s="178"/>
      <c r="I378" s="178"/>
      <c r="J378" s="178"/>
      <c r="K378" s="178"/>
      <c r="L378" s="178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</row>
    <row r="379" spans="1:196" s="6" customFormat="1">
      <c r="A379" s="1"/>
      <c r="B379" s="176"/>
      <c r="C379" s="177"/>
      <c r="F379" s="178"/>
      <c r="G379" s="178"/>
      <c r="H379" s="178"/>
      <c r="I379" s="178"/>
      <c r="J379" s="178"/>
      <c r="K379" s="178"/>
      <c r="L379" s="178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</row>
    <row r="380" spans="1:196" s="6" customFormat="1">
      <c r="A380" s="1"/>
      <c r="B380" s="176"/>
      <c r="C380" s="177"/>
      <c r="F380" s="178"/>
      <c r="G380" s="178"/>
      <c r="H380" s="178"/>
      <c r="I380" s="178"/>
      <c r="J380" s="178"/>
      <c r="K380" s="178"/>
      <c r="L380" s="178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</row>
    <row r="381" spans="1:196" s="6" customFormat="1">
      <c r="A381" s="1"/>
      <c r="B381" s="176"/>
      <c r="C381" s="177"/>
      <c r="F381" s="178"/>
      <c r="G381" s="178"/>
      <c r="H381" s="178"/>
      <c r="I381" s="178"/>
      <c r="J381" s="178"/>
      <c r="K381" s="178"/>
      <c r="L381" s="178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</row>
    <row r="382" spans="1:196" s="6" customFormat="1">
      <c r="A382" s="1"/>
      <c r="B382" s="176"/>
      <c r="C382" s="177"/>
      <c r="F382" s="178"/>
      <c r="G382" s="178"/>
      <c r="H382" s="178"/>
      <c r="I382" s="178"/>
      <c r="J382" s="178"/>
      <c r="K382" s="178"/>
      <c r="L382" s="178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</row>
    <row r="383" spans="1:196" s="6" customFormat="1">
      <c r="A383" s="1"/>
      <c r="B383" s="176"/>
      <c r="C383" s="177"/>
      <c r="F383" s="178"/>
      <c r="G383" s="178"/>
      <c r="H383" s="178"/>
      <c r="I383" s="178"/>
      <c r="J383" s="178"/>
      <c r="K383" s="178"/>
      <c r="L383" s="178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</row>
    <row r="384" spans="1:196" s="6" customFormat="1">
      <c r="A384" s="1"/>
      <c r="B384" s="176"/>
      <c r="C384" s="177"/>
      <c r="F384" s="178"/>
      <c r="G384" s="178"/>
      <c r="H384" s="178"/>
      <c r="I384" s="178"/>
      <c r="J384" s="178"/>
      <c r="K384" s="178"/>
      <c r="L384" s="178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</row>
    <row r="385" spans="1:196" s="6" customFormat="1">
      <c r="A385" s="1"/>
      <c r="B385" s="176"/>
      <c r="C385" s="177"/>
      <c r="F385" s="178"/>
      <c r="G385" s="178"/>
      <c r="H385" s="178"/>
      <c r="I385" s="178"/>
      <c r="J385" s="178"/>
      <c r="K385" s="178"/>
      <c r="L385" s="178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</row>
    <row r="386" spans="1:196" s="6" customFormat="1">
      <c r="A386" s="1"/>
      <c r="B386" s="176"/>
      <c r="C386" s="177"/>
      <c r="F386" s="178"/>
      <c r="G386" s="178"/>
      <c r="H386" s="178"/>
      <c r="I386" s="178"/>
      <c r="J386" s="178"/>
      <c r="K386" s="178"/>
      <c r="L386" s="178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</row>
    <row r="387" spans="1:196" s="6" customFormat="1">
      <c r="A387" s="1"/>
      <c r="B387" s="176"/>
      <c r="C387" s="177"/>
      <c r="F387" s="178"/>
      <c r="G387" s="178"/>
      <c r="H387" s="178"/>
      <c r="I387" s="178"/>
      <c r="J387" s="178"/>
      <c r="K387" s="178"/>
      <c r="L387" s="178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</row>
    <row r="388" spans="1:196" s="6" customFormat="1">
      <c r="A388" s="1"/>
      <c r="B388" s="176"/>
      <c r="C388" s="177"/>
      <c r="F388" s="178"/>
      <c r="G388" s="178"/>
      <c r="H388" s="178"/>
      <c r="I388" s="178"/>
      <c r="J388" s="178"/>
      <c r="K388" s="178"/>
      <c r="L388" s="178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</row>
    <row r="389" spans="1:196" s="6" customFormat="1">
      <c r="A389" s="1"/>
      <c r="B389" s="176"/>
      <c r="C389" s="177"/>
      <c r="F389" s="178"/>
      <c r="G389" s="178"/>
      <c r="H389" s="178"/>
      <c r="I389" s="178"/>
      <c r="J389" s="178"/>
      <c r="K389" s="178"/>
      <c r="L389" s="178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</row>
    <row r="390" spans="1:196" s="6" customFormat="1">
      <c r="A390" s="1"/>
      <c r="B390" s="176"/>
      <c r="C390" s="177"/>
      <c r="F390" s="178"/>
      <c r="G390" s="178"/>
      <c r="H390" s="178"/>
      <c r="I390" s="178"/>
      <c r="J390" s="178"/>
      <c r="K390" s="178"/>
      <c r="L390" s="178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</row>
    <row r="391" spans="1:196" s="6" customFormat="1">
      <c r="A391" s="1"/>
      <c r="B391" s="176"/>
      <c r="C391" s="177"/>
      <c r="F391" s="178"/>
      <c r="G391" s="178"/>
      <c r="H391" s="178"/>
      <c r="I391" s="178"/>
      <c r="J391" s="178"/>
      <c r="K391" s="178"/>
      <c r="L391" s="178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</row>
    <row r="392" spans="1:196" s="6" customFormat="1">
      <c r="A392" s="1"/>
      <c r="B392" s="176"/>
      <c r="C392" s="177"/>
      <c r="F392" s="178"/>
      <c r="G392" s="178"/>
      <c r="H392" s="178"/>
      <c r="I392" s="178"/>
      <c r="J392" s="178"/>
      <c r="K392" s="178"/>
      <c r="L392" s="178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</row>
    <row r="393" spans="1:196" s="6" customFormat="1">
      <c r="A393" s="1"/>
      <c r="B393" s="176"/>
      <c r="C393" s="177"/>
      <c r="F393" s="178"/>
      <c r="G393" s="178"/>
      <c r="H393" s="178"/>
      <c r="I393" s="178"/>
      <c r="J393" s="178"/>
      <c r="K393" s="178"/>
      <c r="L393" s="178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</row>
    <row r="394" spans="1:196" s="6" customFormat="1">
      <c r="A394" s="1"/>
      <c r="B394" s="176"/>
      <c r="C394" s="177"/>
      <c r="F394" s="178"/>
      <c r="G394" s="178"/>
      <c r="H394" s="178"/>
      <c r="I394" s="178"/>
      <c r="J394" s="178"/>
      <c r="K394" s="178"/>
      <c r="L394" s="178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</row>
    <row r="395" spans="1:196" s="6" customFormat="1">
      <c r="A395" s="1"/>
      <c r="B395" s="176"/>
      <c r="C395" s="177"/>
      <c r="F395" s="178"/>
      <c r="G395" s="178"/>
      <c r="H395" s="178"/>
      <c r="I395" s="178"/>
      <c r="J395" s="178"/>
      <c r="K395" s="178"/>
      <c r="L395" s="178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</row>
    <row r="396" spans="1:196" s="6" customFormat="1">
      <c r="A396" s="1"/>
      <c r="B396" s="176"/>
      <c r="C396" s="177"/>
      <c r="F396" s="178"/>
      <c r="G396" s="178"/>
      <c r="H396" s="178"/>
      <c r="I396" s="178"/>
      <c r="J396" s="178"/>
      <c r="K396" s="178"/>
      <c r="L396" s="178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</row>
    <row r="397" spans="1:196" s="6" customFormat="1">
      <c r="A397" s="1"/>
      <c r="B397" s="176"/>
      <c r="C397" s="177"/>
      <c r="F397" s="178"/>
      <c r="G397" s="178"/>
      <c r="H397" s="178"/>
      <c r="I397" s="178"/>
      <c r="J397" s="178"/>
      <c r="K397" s="178"/>
      <c r="L397" s="178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</row>
    <row r="398" spans="1:196" s="6" customFormat="1">
      <c r="A398" s="1"/>
      <c r="B398" s="176"/>
      <c r="C398" s="177"/>
      <c r="F398" s="178"/>
      <c r="G398" s="178"/>
      <c r="H398" s="178"/>
      <c r="I398" s="178"/>
      <c r="J398" s="178"/>
      <c r="K398" s="178"/>
      <c r="L398" s="178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</row>
    <row r="399" spans="1:196" s="6" customFormat="1">
      <c r="A399" s="1"/>
      <c r="B399" s="176"/>
      <c r="C399" s="177"/>
      <c r="F399" s="178"/>
      <c r="G399" s="178"/>
      <c r="H399" s="178"/>
      <c r="I399" s="178"/>
      <c r="J399" s="178"/>
      <c r="K399" s="178"/>
      <c r="L399" s="178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</row>
    <row r="400" spans="1:196" s="6" customFormat="1">
      <c r="A400" s="1"/>
      <c r="B400" s="176"/>
      <c r="C400" s="177"/>
      <c r="F400" s="178"/>
      <c r="G400" s="178"/>
      <c r="H400" s="178"/>
      <c r="I400" s="178"/>
      <c r="J400" s="178"/>
      <c r="K400" s="178"/>
      <c r="L400" s="178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</row>
    <row r="401" spans="1:196" s="6" customFormat="1">
      <c r="A401" s="1"/>
      <c r="B401" s="176"/>
      <c r="C401" s="177"/>
      <c r="F401" s="178"/>
      <c r="G401" s="178"/>
      <c r="H401" s="178"/>
      <c r="I401" s="178"/>
      <c r="J401" s="178"/>
      <c r="K401" s="178"/>
      <c r="L401" s="178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</row>
    <row r="402" spans="1:196" s="6" customFormat="1">
      <c r="A402" s="1"/>
      <c r="B402" s="176"/>
      <c r="C402" s="177"/>
      <c r="F402" s="178"/>
      <c r="G402" s="178"/>
      <c r="H402" s="178"/>
      <c r="I402" s="178"/>
      <c r="J402" s="178"/>
      <c r="K402" s="178"/>
      <c r="L402" s="178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</row>
    <row r="403" spans="1:196" s="6" customFormat="1">
      <c r="A403" s="1"/>
      <c r="B403" s="176"/>
      <c r="C403" s="177"/>
      <c r="F403" s="178"/>
      <c r="G403" s="178"/>
      <c r="H403" s="178"/>
      <c r="I403" s="178"/>
      <c r="J403" s="178"/>
      <c r="K403" s="178"/>
      <c r="L403" s="178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</row>
    <row r="404" spans="1:196" s="6" customFormat="1">
      <c r="A404" s="1"/>
      <c r="B404" s="176"/>
      <c r="C404" s="177"/>
      <c r="F404" s="178"/>
      <c r="G404" s="178"/>
      <c r="H404" s="178"/>
      <c r="I404" s="178"/>
      <c r="J404" s="178"/>
      <c r="K404" s="178"/>
      <c r="L404" s="178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</row>
    <row r="405" spans="1:196" s="6" customFormat="1">
      <c r="A405" s="1"/>
      <c r="B405" s="176"/>
      <c r="C405" s="177"/>
      <c r="F405" s="178"/>
      <c r="G405" s="178"/>
      <c r="H405" s="178"/>
      <c r="I405" s="178"/>
      <c r="J405" s="178"/>
      <c r="K405" s="178"/>
      <c r="L405" s="178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</row>
    <row r="406" spans="1:196" s="6" customFormat="1">
      <c r="A406" s="1"/>
      <c r="B406" s="176"/>
      <c r="C406" s="177"/>
      <c r="F406" s="178"/>
      <c r="G406" s="178"/>
      <c r="H406" s="178"/>
      <c r="I406" s="178"/>
      <c r="J406" s="178"/>
      <c r="K406" s="178"/>
      <c r="L406" s="178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</row>
    <row r="407" spans="1:196" s="6" customFormat="1">
      <c r="A407" s="1"/>
      <c r="B407" s="176"/>
      <c r="C407" s="177"/>
      <c r="F407" s="178"/>
      <c r="G407" s="178"/>
      <c r="H407" s="178"/>
      <c r="I407" s="178"/>
      <c r="J407" s="178"/>
      <c r="K407" s="178"/>
      <c r="L407" s="178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</row>
    <row r="408" spans="1:196" s="6" customFormat="1">
      <c r="A408" s="1"/>
      <c r="B408" s="176"/>
      <c r="C408" s="177"/>
      <c r="F408" s="178"/>
      <c r="G408" s="178"/>
      <c r="H408" s="178"/>
      <c r="I408" s="178"/>
      <c r="J408" s="178"/>
      <c r="K408" s="178"/>
      <c r="L408" s="178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</row>
    <row r="409" spans="1:196" s="6" customFormat="1">
      <c r="A409" s="1"/>
      <c r="B409" s="176"/>
      <c r="C409" s="177"/>
      <c r="F409" s="178"/>
      <c r="G409" s="178"/>
      <c r="H409" s="178"/>
      <c r="I409" s="178"/>
      <c r="J409" s="178"/>
      <c r="K409" s="178"/>
      <c r="L409" s="178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</row>
    <row r="410" spans="1:196" s="6" customFormat="1">
      <c r="A410" s="1"/>
      <c r="B410" s="176"/>
      <c r="C410" s="177"/>
      <c r="F410" s="178"/>
      <c r="G410" s="178"/>
      <c r="H410" s="178"/>
      <c r="I410" s="178"/>
      <c r="J410" s="178"/>
      <c r="K410" s="178"/>
      <c r="L410" s="178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</row>
    <row r="411" spans="1:196" s="6" customFormat="1">
      <c r="A411" s="1"/>
      <c r="B411" s="176"/>
      <c r="C411" s="177"/>
      <c r="F411" s="178"/>
      <c r="G411" s="178"/>
      <c r="H411" s="178"/>
      <c r="I411" s="178"/>
      <c r="J411" s="178"/>
      <c r="K411" s="178"/>
      <c r="L411" s="178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</row>
    <row r="412" spans="1:196" s="6" customFormat="1">
      <c r="A412" s="1"/>
      <c r="B412" s="176"/>
      <c r="C412" s="177"/>
      <c r="F412" s="178"/>
      <c r="G412" s="178"/>
      <c r="H412" s="178"/>
      <c r="I412" s="178"/>
      <c r="J412" s="178"/>
      <c r="K412" s="178"/>
      <c r="L412" s="178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</row>
    <row r="413" spans="1:196" s="6" customFormat="1">
      <c r="A413" s="1"/>
      <c r="B413" s="176"/>
      <c r="C413" s="177"/>
      <c r="F413" s="178"/>
      <c r="G413" s="178"/>
      <c r="H413" s="178"/>
      <c r="I413" s="178"/>
      <c r="J413" s="178"/>
      <c r="K413" s="178"/>
      <c r="L413" s="178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</row>
    <row r="414" spans="1:196" s="6" customFormat="1">
      <c r="A414" s="1"/>
      <c r="B414" s="176"/>
      <c r="C414" s="177"/>
      <c r="F414" s="178"/>
      <c r="G414" s="178"/>
      <c r="H414" s="178"/>
      <c r="I414" s="178"/>
      <c r="J414" s="178"/>
      <c r="K414" s="178"/>
      <c r="L414" s="178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</row>
    <row r="415" spans="1:196" s="6" customFormat="1">
      <c r="A415" s="1"/>
      <c r="B415" s="176"/>
      <c r="C415" s="177"/>
      <c r="F415" s="178"/>
      <c r="G415" s="178"/>
      <c r="H415" s="178"/>
      <c r="I415" s="178"/>
      <c r="J415" s="178"/>
      <c r="K415" s="178"/>
      <c r="L415" s="178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</row>
    <row r="416" spans="1:196" s="6" customFormat="1">
      <c r="A416" s="1"/>
      <c r="B416" s="176"/>
      <c r="C416" s="177"/>
      <c r="F416" s="178"/>
      <c r="G416" s="178"/>
      <c r="H416" s="178"/>
      <c r="I416" s="178"/>
      <c r="J416" s="178"/>
      <c r="K416" s="178"/>
      <c r="L416" s="178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</row>
    <row r="417" spans="1:196" s="6" customFormat="1">
      <c r="A417" s="1"/>
      <c r="B417" s="176"/>
      <c r="C417" s="177"/>
      <c r="F417" s="178"/>
      <c r="G417" s="178"/>
      <c r="H417" s="178"/>
      <c r="I417" s="178"/>
      <c r="J417" s="178"/>
      <c r="K417" s="178"/>
      <c r="L417" s="178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</row>
    <row r="418" spans="1:196" s="6" customFormat="1">
      <c r="A418" s="1"/>
      <c r="B418" s="176"/>
      <c r="C418" s="177"/>
      <c r="F418" s="178"/>
      <c r="G418" s="178"/>
      <c r="H418" s="178"/>
      <c r="I418" s="178"/>
      <c r="J418" s="178"/>
      <c r="K418" s="178"/>
      <c r="L418" s="178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</row>
    <row r="419" spans="1:196" s="6" customFormat="1">
      <c r="A419" s="1"/>
      <c r="B419" s="176"/>
      <c r="C419" s="177"/>
      <c r="F419" s="178"/>
      <c r="G419" s="178"/>
      <c r="H419" s="178"/>
      <c r="I419" s="178"/>
      <c r="J419" s="178"/>
      <c r="K419" s="178"/>
      <c r="L419" s="178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</row>
    <row r="420" spans="1:196" s="6" customFormat="1">
      <c r="A420" s="1"/>
      <c r="B420" s="176"/>
      <c r="C420" s="177"/>
      <c r="F420" s="178"/>
      <c r="G420" s="178"/>
      <c r="H420" s="178"/>
      <c r="I420" s="178"/>
      <c r="J420" s="178"/>
      <c r="K420" s="178"/>
      <c r="L420" s="178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</row>
    <row r="421" spans="1:196" s="6" customFormat="1">
      <c r="A421" s="1"/>
      <c r="B421" s="176"/>
      <c r="C421" s="177"/>
      <c r="F421" s="178"/>
      <c r="G421" s="178"/>
      <c r="H421" s="178"/>
      <c r="I421" s="178"/>
      <c r="J421" s="178"/>
      <c r="K421" s="178"/>
      <c r="L421" s="178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</row>
    <row r="422" spans="1:196" s="6" customFormat="1">
      <c r="A422" s="1"/>
      <c r="B422" s="176"/>
      <c r="C422" s="177"/>
      <c r="F422" s="178"/>
      <c r="G422" s="178"/>
      <c r="H422" s="178"/>
      <c r="I422" s="178"/>
      <c r="J422" s="178"/>
      <c r="K422" s="178"/>
      <c r="L422" s="178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</row>
    <row r="423" spans="1:196" s="6" customFormat="1">
      <c r="A423" s="1"/>
      <c r="B423" s="176"/>
      <c r="C423" s="177"/>
      <c r="F423" s="178"/>
      <c r="G423" s="178"/>
      <c r="H423" s="178"/>
      <c r="I423" s="178"/>
      <c r="J423" s="178"/>
      <c r="K423" s="178"/>
      <c r="L423" s="178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</row>
    <row r="424" spans="1:196" s="6" customFormat="1">
      <c r="A424" s="1"/>
      <c r="B424" s="176"/>
      <c r="C424" s="177"/>
      <c r="F424" s="178"/>
      <c r="G424" s="178"/>
      <c r="H424" s="178"/>
      <c r="I424" s="178"/>
      <c r="J424" s="178"/>
      <c r="K424" s="178"/>
      <c r="L424" s="178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</row>
    <row r="425" spans="1:196" s="6" customFormat="1">
      <c r="A425" s="1"/>
      <c r="B425" s="176"/>
      <c r="C425" s="177"/>
      <c r="F425" s="178"/>
      <c r="G425" s="178"/>
      <c r="H425" s="178"/>
      <c r="I425" s="178"/>
      <c r="J425" s="178"/>
      <c r="K425" s="178"/>
      <c r="L425" s="178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</row>
    <row r="426" spans="1:196" s="6" customFormat="1">
      <c r="A426" s="1"/>
      <c r="B426" s="176"/>
      <c r="C426" s="177"/>
      <c r="F426" s="178"/>
      <c r="G426" s="178"/>
      <c r="H426" s="178"/>
      <c r="I426" s="178"/>
      <c r="J426" s="178"/>
      <c r="K426" s="178"/>
      <c r="L426" s="178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</row>
    <row r="427" spans="1:196" s="6" customFormat="1">
      <c r="A427" s="1"/>
      <c r="B427" s="176"/>
      <c r="C427" s="177"/>
      <c r="F427" s="178"/>
      <c r="G427" s="178"/>
      <c r="H427" s="178"/>
      <c r="I427" s="178"/>
      <c r="J427" s="178"/>
      <c r="K427" s="178"/>
      <c r="L427" s="178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</row>
    <row r="428" spans="1:196" s="6" customFormat="1">
      <c r="A428" s="1"/>
      <c r="B428" s="176"/>
      <c r="C428" s="177"/>
      <c r="F428" s="178"/>
      <c r="G428" s="178"/>
      <c r="H428" s="178"/>
      <c r="I428" s="178"/>
      <c r="J428" s="178"/>
      <c r="K428" s="178"/>
      <c r="L428" s="178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</row>
    <row r="429" spans="1:196" s="6" customFormat="1">
      <c r="A429" s="1"/>
      <c r="B429" s="176"/>
      <c r="C429" s="177"/>
      <c r="F429" s="178"/>
      <c r="G429" s="178"/>
      <c r="H429" s="178"/>
      <c r="I429" s="178"/>
      <c r="J429" s="178"/>
      <c r="K429" s="178"/>
      <c r="L429" s="178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</row>
    <row r="430" spans="1:196" s="6" customFormat="1">
      <c r="A430" s="1"/>
      <c r="B430" s="176"/>
      <c r="C430" s="177"/>
      <c r="F430" s="178"/>
      <c r="G430" s="178"/>
      <c r="H430" s="178"/>
      <c r="I430" s="178"/>
      <c r="J430" s="178"/>
      <c r="K430" s="178"/>
      <c r="L430" s="178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</row>
    <row r="431" spans="1:196" s="6" customFormat="1">
      <c r="A431" s="1"/>
      <c r="B431" s="176"/>
      <c r="C431" s="177"/>
      <c r="F431" s="178"/>
      <c r="G431" s="178"/>
      <c r="H431" s="178"/>
      <c r="I431" s="178"/>
      <c r="J431" s="178"/>
      <c r="K431" s="178"/>
      <c r="L431" s="178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</row>
    <row r="432" spans="1:196" s="6" customFormat="1">
      <c r="A432" s="1"/>
      <c r="B432" s="176"/>
      <c r="C432" s="177"/>
      <c r="F432" s="178"/>
      <c r="G432" s="178"/>
      <c r="H432" s="178"/>
      <c r="I432" s="178"/>
      <c r="J432" s="178"/>
      <c r="K432" s="178"/>
      <c r="L432" s="178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</row>
    <row r="433" spans="1:196" s="6" customFormat="1">
      <c r="A433" s="1"/>
      <c r="B433" s="176"/>
      <c r="C433" s="177"/>
      <c r="F433" s="178"/>
      <c r="G433" s="178"/>
      <c r="H433" s="178"/>
      <c r="I433" s="178"/>
      <c r="J433" s="178"/>
      <c r="K433" s="178"/>
      <c r="L433" s="178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</row>
    <row r="434" spans="1:196" s="6" customFormat="1">
      <c r="A434" s="1"/>
      <c r="B434" s="176"/>
      <c r="C434" s="177"/>
      <c r="F434" s="178"/>
      <c r="G434" s="178"/>
      <c r="H434" s="178"/>
      <c r="I434" s="178"/>
      <c r="J434" s="178"/>
      <c r="K434" s="178"/>
      <c r="L434" s="178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</row>
    <row r="435" spans="1:196" s="6" customFormat="1">
      <c r="A435" s="1"/>
      <c r="B435" s="176"/>
      <c r="C435" s="177"/>
      <c r="F435" s="178"/>
      <c r="G435" s="178"/>
      <c r="H435" s="178"/>
      <c r="I435" s="178"/>
      <c r="J435" s="178"/>
      <c r="K435" s="178"/>
      <c r="L435" s="178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</row>
    <row r="436" spans="1:196" s="6" customFormat="1">
      <c r="A436" s="1"/>
      <c r="B436" s="176"/>
      <c r="C436" s="177"/>
      <c r="F436" s="178"/>
      <c r="G436" s="178"/>
      <c r="H436" s="178"/>
      <c r="I436" s="178"/>
      <c r="J436" s="178"/>
      <c r="K436" s="178"/>
      <c r="L436" s="178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</row>
    <row r="437" spans="1:196" s="6" customFormat="1">
      <c r="A437" s="1"/>
      <c r="B437" s="176"/>
      <c r="C437" s="177"/>
      <c r="F437" s="178"/>
      <c r="G437" s="178"/>
      <c r="H437" s="178"/>
      <c r="I437" s="178"/>
      <c r="J437" s="178"/>
      <c r="K437" s="178"/>
      <c r="L437" s="178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</row>
    <row r="438" spans="1:196" s="6" customFormat="1">
      <c r="A438" s="1"/>
      <c r="B438" s="176"/>
      <c r="C438" s="177"/>
      <c r="F438" s="178"/>
      <c r="G438" s="178"/>
      <c r="H438" s="178"/>
      <c r="I438" s="178"/>
      <c r="J438" s="178"/>
      <c r="K438" s="178"/>
      <c r="L438" s="178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</row>
    <row r="439" spans="1:196" s="6" customFormat="1">
      <c r="A439" s="1"/>
      <c r="B439" s="176"/>
      <c r="C439" s="177"/>
      <c r="F439" s="178"/>
      <c r="G439" s="178"/>
      <c r="H439" s="178"/>
      <c r="I439" s="178"/>
      <c r="J439" s="178"/>
      <c r="K439" s="178"/>
      <c r="L439" s="178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</row>
    <row r="440" spans="1:196" s="6" customFormat="1">
      <c r="A440" s="1"/>
      <c r="B440" s="176"/>
      <c r="C440" s="177"/>
      <c r="F440" s="178"/>
      <c r="G440" s="178"/>
      <c r="H440" s="178"/>
      <c r="I440" s="178"/>
      <c r="J440" s="178"/>
      <c r="K440" s="178"/>
      <c r="L440" s="178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</row>
    <row r="441" spans="1:196" s="6" customFormat="1">
      <c r="A441" s="1"/>
      <c r="B441" s="176"/>
      <c r="C441" s="177"/>
      <c r="F441" s="178"/>
      <c r="G441" s="178"/>
      <c r="H441" s="178"/>
      <c r="I441" s="178"/>
      <c r="J441" s="178"/>
      <c r="K441" s="178"/>
      <c r="L441" s="178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</row>
    <row r="442" spans="1:196" s="6" customFormat="1">
      <c r="A442" s="1"/>
      <c r="B442" s="176"/>
      <c r="C442" s="177"/>
      <c r="F442" s="178"/>
      <c r="G442" s="178"/>
      <c r="H442" s="178"/>
      <c r="I442" s="178"/>
      <c r="J442" s="178"/>
      <c r="K442" s="178"/>
      <c r="L442" s="178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</row>
    <row r="443" spans="1:196" s="6" customFormat="1">
      <c r="A443" s="1"/>
      <c r="B443" s="176"/>
      <c r="C443" s="177"/>
      <c r="F443" s="178"/>
      <c r="G443" s="178"/>
      <c r="H443" s="178"/>
      <c r="I443" s="178"/>
      <c r="J443" s="178"/>
      <c r="K443" s="178"/>
      <c r="L443" s="178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</row>
    <row r="444" spans="1:196" s="6" customFormat="1">
      <c r="A444" s="1"/>
      <c r="B444" s="176"/>
      <c r="C444" s="177"/>
      <c r="F444" s="178"/>
      <c r="G444" s="178"/>
      <c r="H444" s="178"/>
      <c r="I444" s="178"/>
      <c r="J444" s="178"/>
      <c r="K444" s="178"/>
      <c r="L444" s="178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</row>
    <row r="445" spans="1:196" s="6" customFormat="1">
      <c r="A445" s="1"/>
      <c r="B445" s="176"/>
      <c r="C445" s="177"/>
      <c r="F445" s="178"/>
      <c r="G445" s="178"/>
      <c r="H445" s="178"/>
      <c r="I445" s="178"/>
      <c r="J445" s="178"/>
      <c r="K445" s="178"/>
      <c r="L445" s="178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</row>
    <row r="446" spans="1:196" s="6" customFormat="1">
      <c r="A446" s="1"/>
      <c r="B446" s="176"/>
      <c r="C446" s="177"/>
      <c r="F446" s="178"/>
      <c r="G446" s="178"/>
      <c r="H446" s="178"/>
      <c r="I446" s="178"/>
      <c r="J446" s="178"/>
      <c r="K446" s="178"/>
      <c r="L446" s="178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</row>
  </sheetData>
  <sheetProtection selectLockedCells="1" selectUnlockedCells="1"/>
  <mergeCells count="23">
    <mergeCell ref="C52:E52"/>
    <mergeCell ref="C53:E53"/>
    <mergeCell ref="C72:E72"/>
    <mergeCell ref="C77:E77"/>
    <mergeCell ref="C80:E80"/>
    <mergeCell ref="C48:E48"/>
    <mergeCell ref="J6:L6"/>
    <mergeCell ref="C7:E7"/>
    <mergeCell ref="C8:E8"/>
    <mergeCell ref="C13:E13"/>
    <mergeCell ref="C14:E14"/>
    <mergeCell ref="C23:E23"/>
    <mergeCell ref="C26:E26"/>
    <mergeCell ref="C31:E31"/>
    <mergeCell ref="C32:E32"/>
    <mergeCell ref="C39:E39"/>
    <mergeCell ref="C41:E41"/>
    <mergeCell ref="I4:L4"/>
    <mergeCell ref="J5:L5"/>
    <mergeCell ref="B6:B7"/>
    <mergeCell ref="C6:E6"/>
    <mergeCell ref="F6:H6"/>
    <mergeCell ref="I6:I7"/>
  </mergeCells>
  <printOptions horizontalCentered="1"/>
  <pageMargins left="0.19685039370078741" right="0.15748031496062992" top="0.35433070866141736" bottom="0.31496062992125984" header="0.19685039370078741" footer="0.19685039370078741"/>
  <pageSetup paperSize="10000" scale="60" orientation="portrait" useFirstPageNumber="1" horizontalDpi="1200" verticalDpi="1200" r:id="rId1"/>
  <headerFooter alignWithMargins="0">
    <oddFooter>&amp;CPage &amp;P&amp;R&amp;8&amp;F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Rekap(APBDP)</vt:lpstr>
      <vt:lpstr>'Rekap(APBDP)'!Print_Area</vt:lpstr>
      <vt:lpstr>'Rekap(APBDP)'!Print_Titles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2022-01-26T01:40:35Z</cp:lastPrinted>
  <dcterms:created xsi:type="dcterms:W3CDTF">2022-01-26T01:21:24Z</dcterms:created>
  <dcterms:modified xsi:type="dcterms:W3CDTF">2022-01-26T03:11:39Z</dcterms:modified>
</cp:coreProperties>
</file>